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ELR Documents\Projects\16-239 MN Groundwater Programs 2016 2017\16-239.3 February Program\Documents\Report\Final Report for Hemmera Review\"/>
    </mc:Choice>
  </mc:AlternateContent>
  <bookViews>
    <workbookView xWindow="0" yWindow="0" windowWidth="23925" windowHeight="9660"/>
  </bookViews>
  <sheets>
    <sheet name="Analytical Results" sheetId="5" r:id="rId1"/>
    <sheet name="QAQC Results" sheetId="6" r:id="rId2"/>
    <sheet name="Notes" sheetId="7" r:id="rId3"/>
  </sheets>
  <definedNames>
    <definedName name="_xlnm.Print_Area" localSheetId="0">'Analytical Results'!$A$1:$BK$80</definedName>
    <definedName name="_xlnm.Print_Area" localSheetId="2">Notes!$A$1:$H$54</definedName>
    <definedName name="_xlnm.Print_Area" localSheetId="1">'QAQC Results'!$A$1:$M$81</definedName>
    <definedName name="_xlnm.Print_Titles" localSheetId="0">'Analytical Results'!$A:$C,'Analytical Results'!$1:$6</definedName>
    <definedName name="_xlnm.Print_Titles" localSheetId="1">'QAQC Results'!$A:$C,'QAQC Results'!$1:$6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5" i="6" l="1"/>
  <c r="I67" i="6"/>
  <c r="I68" i="6"/>
  <c r="I70" i="6"/>
  <c r="I71" i="6"/>
  <c r="I72" i="6"/>
  <c r="I73" i="6"/>
  <c r="I74" i="6"/>
  <c r="I75" i="6"/>
  <c r="I76" i="6"/>
  <c r="I77" i="6"/>
  <c r="I78" i="6"/>
  <c r="I79" i="6"/>
  <c r="I80" i="6"/>
  <c r="I81" i="6"/>
  <c r="I57" i="6"/>
  <c r="I58" i="6"/>
  <c r="I60" i="6"/>
  <c r="I61" i="6"/>
  <c r="I62" i="6"/>
  <c r="I63" i="6"/>
  <c r="I64" i="6"/>
  <c r="I47" i="6"/>
  <c r="I48" i="6"/>
  <c r="I49" i="6"/>
  <c r="I50" i="6"/>
  <c r="I52" i="6"/>
  <c r="I53" i="6"/>
  <c r="I54" i="6"/>
  <c r="I55" i="6"/>
  <c r="I42" i="6"/>
  <c r="I44" i="6"/>
  <c r="I45" i="6"/>
  <c r="I35" i="6"/>
  <c r="I36" i="6"/>
  <c r="I37" i="6"/>
  <c r="I20" i="6"/>
  <c r="I21" i="6"/>
  <c r="I23" i="6"/>
  <c r="I24" i="6"/>
  <c r="I25" i="6"/>
  <c r="I27" i="6"/>
  <c r="I28" i="6"/>
  <c r="I29" i="6"/>
  <c r="I30" i="6"/>
  <c r="I31" i="6"/>
  <c r="I9" i="6"/>
  <c r="I10" i="6"/>
  <c r="I11" i="6"/>
  <c r="I12" i="6"/>
  <c r="I13" i="6"/>
  <c r="I14" i="6"/>
  <c r="I15" i="6"/>
  <c r="I16" i="6"/>
  <c r="I17" i="6"/>
  <c r="F81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61" i="6"/>
  <c r="F62" i="6"/>
  <c r="F63" i="6"/>
  <c r="F64" i="6"/>
  <c r="F65" i="6"/>
  <c r="F53" i="6"/>
  <c r="F54" i="6"/>
  <c r="F55" i="6"/>
  <c r="F57" i="6"/>
  <c r="F58" i="6"/>
  <c r="F46" i="6"/>
  <c r="F47" i="6"/>
  <c r="F48" i="6"/>
  <c r="F49" i="6"/>
  <c r="F42" i="6"/>
  <c r="F35" i="6"/>
  <c r="F36" i="6"/>
  <c r="F37" i="6"/>
  <c r="F20" i="6"/>
  <c r="F21" i="6"/>
  <c r="F23" i="6"/>
  <c r="F24" i="6"/>
  <c r="F25" i="6"/>
  <c r="F26" i="6"/>
  <c r="F27" i="6"/>
  <c r="F28" i="6"/>
  <c r="F29" i="6"/>
  <c r="F30" i="6"/>
  <c r="F31" i="6"/>
  <c r="F9" i="6"/>
  <c r="F10" i="6"/>
  <c r="F11" i="6"/>
  <c r="F12" i="6"/>
  <c r="F13" i="6"/>
  <c r="F14" i="6"/>
  <c r="F15" i="6"/>
  <c r="F16" i="6"/>
  <c r="F17" i="6"/>
  <c r="F8" i="6"/>
  <c r="I46" i="6"/>
  <c r="I40" i="6"/>
  <c r="I39" i="6"/>
  <c r="I34" i="6"/>
  <c r="I19" i="6"/>
  <c r="I8" i="6"/>
  <c r="F60" i="6"/>
  <c r="F52" i="6"/>
  <c r="F45" i="6"/>
  <c r="F44" i="6"/>
  <c r="F39" i="6"/>
  <c r="F34" i="6"/>
  <c r="F19" i="6"/>
</calcChain>
</file>

<file path=xl/sharedStrings.xml><?xml version="1.0" encoding="utf-8"?>
<sst xmlns="http://schemas.openxmlformats.org/spreadsheetml/2006/main" count="4700" uniqueCount="314">
  <si>
    <t>Lab pH</t>
  </si>
  <si>
    <t>Field pH</t>
  </si>
  <si>
    <t>Field Temperature</t>
  </si>
  <si>
    <t>Lab Conductivity</t>
  </si>
  <si>
    <t>Field Conductivity</t>
  </si>
  <si>
    <t>Field Specific Conductivity</t>
  </si>
  <si>
    <t>Total Hardness (as CaCO3)</t>
  </si>
  <si>
    <t>Field Dissolved Oxygen</t>
  </si>
  <si>
    <t>Field Oxidation - Redox Potent</t>
  </si>
  <si>
    <t>Field Turbidity</t>
  </si>
  <si>
    <t>Alkalinity, Total (CaCO3)</t>
  </si>
  <si>
    <t>Alkalinity, Total (CaCO3, filt</t>
  </si>
  <si>
    <t>Ammonia, Total (as N)</t>
  </si>
  <si>
    <t>Ammonia CCME-FAL</t>
  </si>
  <si>
    <t>Chloride (Cl)</t>
  </si>
  <si>
    <t>Fluoride (F)</t>
  </si>
  <si>
    <t>Nitrate (as N)</t>
  </si>
  <si>
    <t>Nitrite (as N)</t>
  </si>
  <si>
    <t>Total Kjeldahl Nitrogen</t>
  </si>
  <si>
    <t>Sulfate (SO4)</t>
  </si>
  <si>
    <t>Field Sulphide</t>
  </si>
  <si>
    <t>Anion Sum</t>
  </si>
  <si>
    <t>Cation Sum</t>
  </si>
  <si>
    <t>Cation - Anion Balance</t>
  </si>
  <si>
    <t>Cyanide, Total</t>
  </si>
  <si>
    <t>Cyanide, Free</t>
  </si>
  <si>
    <t>Cyanide, Weak Acid Diss</t>
  </si>
  <si>
    <t>Thiocyanate (SCN)</t>
  </si>
  <si>
    <t>Total Inorganic Carbon</t>
  </si>
  <si>
    <t>Total Organic Carbon</t>
  </si>
  <si>
    <t>Aluminum (Al)-Dissolved</t>
  </si>
  <si>
    <t>Aluminum CCME-FAL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</si>
  <si>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</si>
  <si>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</si>
  <si>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</si>
  <si>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</si>
  <si>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</si>
  <si>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</si>
  <si>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</si>
  <si>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Cadmium CCME-FAL</t>
  </si>
  <si>
    <t>Calcium (Ca)-Dissolved</t>
  </si>
  <si>
    <t>Chromium (Cr)-Dissolved</t>
  </si>
  <si>
    <t>Cobalt (Co)-Dissolved</t>
  </si>
  <si>
    <t>Copper (Cu)-Dissolved</t>
  </si>
  <si>
    <t>Copper CCME-FAL</t>
  </si>
  <si>
    <t>Iron (Fe)-Dissolved</t>
  </si>
  <si>
    <t>Lead (Pb)-Dissolved</t>
  </si>
  <si>
    <t>Lead CCME-FAL</t>
  </si>
  <si>
    <t>Lithium (Li)-Dissolved</t>
  </si>
  <si>
    <t>Magnesium (Mg)-Dissolved</t>
  </si>
  <si>
    <t>Manganese (Mn)-Dissolved</t>
  </si>
  <si>
    <t>Mercury (Hg)-Dissolved</t>
  </si>
  <si>
    <t>Molybdenum (Mo)-Dissolved</t>
  </si>
  <si>
    <t>Nickel (Ni)-Dissolved</t>
  </si>
  <si>
    <t>Nickel CCME-FAL</t>
  </si>
  <si>
    <t>Phosphorus (P)-Dissolved</t>
  </si>
  <si>
    <t>Potassium (K)-Dissolved</t>
  </si>
  <si>
    <t>Selenium (Se)-Dissolved</t>
  </si>
  <si>
    <t>Silicon (Si)-Dissolved</t>
  </si>
  <si>
    <t>Silver (Ag)-Dissolved</t>
  </si>
  <si>
    <t>Sodium (Na)-Dissolved</t>
  </si>
  <si>
    <t>Strontium (Sr)-Dissolved</t>
  </si>
  <si>
    <t>Sulfur (S)-Dissolved</t>
  </si>
  <si>
    <t>Thallium (Tl)-Dissolved</t>
  </si>
  <si>
    <t>Tin (Sn)-Dissolved</t>
  </si>
  <si>
    <t>Titanium (Ti)-Dissolved</t>
  </si>
  <si>
    <t>Uranium (U)-Dissolved</t>
  </si>
  <si>
    <t>Vanadium (V)-Dissolved</t>
  </si>
  <si>
    <t>Zinc (Zn)-Dissolved</t>
  </si>
  <si>
    <t>Zirconium (Zr)-Dissolved</t>
  </si>
  <si>
    <t>pH units</t>
  </si>
  <si>
    <t>C</t>
  </si>
  <si>
    <t>uS/cm</t>
  </si>
  <si>
    <t>mg/L</t>
  </si>
  <si>
    <t>mV</t>
  </si>
  <si>
    <t>NTU</t>
  </si>
  <si>
    <t>meq/L</t>
  </si>
  <si>
    <t>%</t>
  </si>
  <si>
    <t>GSI-DC-01B</t>
  </si>
  <si>
    <t>Frozen</t>
  </si>
  <si>
    <t>L1886064</t>
  </si>
  <si>
    <t>Direct Sampled</t>
  </si>
  <si>
    <t>&lt;2.5</t>
  </si>
  <si>
    <t>&lt;0.10</t>
  </si>
  <si>
    <t>&lt;0.0050</t>
  </si>
  <si>
    <t>&lt;0.50</t>
  </si>
  <si>
    <t>&lt;0.000020</t>
  </si>
  <si>
    <t>&lt;0.000050</t>
  </si>
  <si>
    <t>&lt;0.010</t>
  </si>
  <si>
    <t>&lt;0.00010</t>
  </si>
  <si>
    <t>&lt;0.0010</t>
  </si>
  <si>
    <t>&lt;0.0000050</t>
  </si>
  <si>
    <t>&lt;0.050</t>
  </si>
  <si>
    <t>&lt;0.000010</t>
  </si>
  <si>
    <t>&lt;0.00030</t>
  </si>
  <si>
    <t>&lt;0.00050</t>
  </si>
  <si>
    <t>GSI-DC-03B</t>
  </si>
  <si>
    <t>GSI-DC-05B</t>
  </si>
  <si>
    <t>GSI-DC-06B</t>
  </si>
  <si>
    <t>GSI-DC-07B</t>
  </si>
  <si>
    <t>GSI-DC-08B</t>
  </si>
  <si>
    <t>GSI-DC-09B</t>
  </si>
  <si>
    <t>GSI-DC-10B</t>
  </si>
  <si>
    <t>CH-P-13-01/10</t>
  </si>
  <si>
    <t>&lt;0.000040</t>
  </si>
  <si>
    <t>&lt;0.00020</t>
  </si>
  <si>
    <t>&lt;0.020</t>
  </si>
  <si>
    <t>&lt;0.00060</t>
  </si>
  <si>
    <t>CH-P-13-04/10</t>
  </si>
  <si>
    <t>CH-P-13-04/35</t>
  </si>
  <si>
    <t>GLL07-01</t>
  </si>
  <si>
    <t>GLL07-02</t>
  </si>
  <si>
    <t>Dry</t>
  </si>
  <si>
    <t>&lt;0.025</t>
  </si>
  <si>
    <t>&lt;25</t>
  </si>
  <si>
    <t>GSI-HA-02A</t>
  </si>
  <si>
    <t>GSI-HA-03A</t>
  </si>
  <si>
    <t>GSI-HA-04A</t>
  </si>
  <si>
    <t>GSI-HA-05A</t>
  </si>
  <si>
    <t>GSI-PC-03B</t>
  </si>
  <si>
    <t>GSI-PC-04B</t>
  </si>
  <si>
    <t>GSI-PC-05B</t>
  </si>
  <si>
    <t>MP09-03</t>
  </si>
  <si>
    <t>MP09-08</t>
  </si>
  <si>
    <t>MW09-13</t>
  </si>
  <si>
    <t>MW09-14</t>
  </si>
  <si>
    <t>MW09-15</t>
  </si>
  <si>
    <t>MW09-16</t>
  </si>
  <si>
    <t>MW09-17</t>
  </si>
  <si>
    <t>MW09-18</t>
  </si>
  <si>
    <t>Good</t>
  </si>
  <si>
    <t>&lt;10</t>
  </si>
  <si>
    <t>&lt;0.0020</t>
  </si>
  <si>
    <t>MW09-19</t>
  </si>
  <si>
    <t>&lt;5.0</t>
  </si>
  <si>
    <t>&lt;2.0</t>
  </si>
  <si>
    <t>&lt;1.0</t>
  </si>
  <si>
    <t>&lt;0.30</t>
  </si>
  <si>
    <t>MP09-04</t>
  </si>
  <si>
    <t>MP09-05</t>
  </si>
  <si>
    <t>MP09-09</t>
  </si>
  <si>
    <t>&lt;0.00025</t>
  </si>
  <si>
    <t>&lt;0.0015</t>
  </si>
  <si>
    <t>&lt;0.0025</t>
  </si>
  <si>
    <t>MP09-10</t>
  </si>
  <si>
    <t>MP09-11</t>
  </si>
  <si>
    <t>MP09-12</t>
  </si>
  <si>
    <t>MP09-14</t>
  </si>
  <si>
    <t>MW09-02</t>
  </si>
  <si>
    <t>Slow Recharge</t>
  </si>
  <si>
    <t>&lt;0.25</t>
  </si>
  <si>
    <t>MW09-03</t>
  </si>
  <si>
    <t>MW09-04</t>
  </si>
  <si>
    <t>&lt;0.00040</t>
  </si>
  <si>
    <t>MW09-05</t>
  </si>
  <si>
    <t>MW09-06</t>
  </si>
  <si>
    <t>MW09-07</t>
  </si>
  <si>
    <t>MW09-08</t>
  </si>
  <si>
    <t>MW09-11</t>
  </si>
  <si>
    <t>MW09-20</t>
  </si>
  <si>
    <t>MW09-21</t>
  </si>
  <si>
    <t>MW09-23</t>
  </si>
  <si>
    <t>MW09-24</t>
  </si>
  <si>
    <t>TRAVEL_BLANK</t>
  </si>
  <si>
    <t>&lt;0.05</t>
  </si>
  <si>
    <t>&lt;0.060</t>
  </si>
  <si>
    <t>W14103083BH01</t>
  </si>
  <si>
    <t>W14103083BH02</t>
  </si>
  <si>
    <t>W14103083BH03</t>
  </si>
  <si>
    <t>W14103083BH04</t>
  </si>
  <si>
    <t>0.12</t>
  </si>
  <si>
    <t>13</t>
  </si>
  <si>
    <t>0.06</t>
  </si>
  <si>
    <t>0.005</t>
  </si>
  <si>
    <t>1.5</t>
  </si>
  <si>
    <t>0.3</t>
  </si>
  <si>
    <t>0.000026</t>
  </si>
  <si>
    <t>0.073</t>
  </si>
  <si>
    <t>0.001</t>
  </si>
  <si>
    <t>0.0001</t>
  </si>
  <si>
    <t>0.0008</t>
  </si>
  <si>
    <t>0.015</t>
  </si>
  <si>
    <t>0.03</t>
  </si>
  <si>
    <t>&lt;0.40</t>
  </si>
  <si>
    <t>&lt;0.20</t>
  </si>
  <si>
    <r>
      <t>CCME-FAL</t>
    </r>
    <r>
      <rPr>
        <vertAlign val="superscript"/>
        <sz val="8"/>
        <rFont val="Arial"/>
        <family val="2"/>
      </rPr>
      <t>1, 2, 3, 4</t>
    </r>
  </si>
  <si>
    <t>Parameter</t>
  </si>
  <si>
    <t>Units</t>
  </si>
  <si>
    <t>Physical Tests</t>
  </si>
  <si>
    <t>Anions Nutrients</t>
  </si>
  <si>
    <t>Cyanide</t>
  </si>
  <si>
    <t>Organic/Inorganic Carbon</t>
  </si>
  <si>
    <t>Dissolved Metals</t>
  </si>
  <si>
    <t>Site Location</t>
  </si>
  <si>
    <t>Sample ID</t>
  </si>
  <si>
    <t>Date Sampled</t>
  </si>
  <si>
    <t>ALS Work Number</t>
  </si>
  <si>
    <t>Station Status</t>
  </si>
  <si>
    <t>Dome Creek</t>
  </si>
  <si>
    <t>Mill Complex</t>
  </si>
  <si>
    <t xml:space="preserve">Brown McDade Pit </t>
  </si>
  <si>
    <t>CH-P-13-05/50</t>
  </si>
  <si>
    <t>Pony Creek</t>
  </si>
  <si>
    <t>GLL07-03</t>
  </si>
  <si>
    <t>GSI-PC-02B</t>
  </si>
  <si>
    <t>MP09-02</t>
  </si>
  <si>
    <t>Tailings Facility</t>
  </si>
  <si>
    <t>Seepage Dam</t>
  </si>
  <si>
    <r>
      <t xml:space="preserve">6.5-9.0 </t>
    </r>
    <r>
      <rPr>
        <vertAlign val="superscript"/>
        <sz val="8"/>
        <rFont val="Arial"/>
        <family val="2"/>
      </rPr>
      <t>5</t>
    </r>
  </si>
  <si>
    <r>
      <t xml:space="preserve">9.5 </t>
    </r>
    <r>
      <rPr>
        <vertAlign val="superscript"/>
        <sz val="8"/>
        <rFont val="Arial"/>
        <family val="2"/>
      </rPr>
      <t>6</t>
    </r>
  </si>
  <si>
    <r>
      <t xml:space="preserve">Varies </t>
    </r>
    <r>
      <rPr>
        <vertAlign val="superscript"/>
        <sz val="8"/>
        <rFont val="Arial"/>
        <family val="2"/>
      </rPr>
      <t>7</t>
    </r>
  </si>
  <si>
    <t>-</t>
  </si>
  <si>
    <r>
      <t xml:space="preserve">Varies </t>
    </r>
    <r>
      <rPr>
        <vertAlign val="superscript"/>
        <sz val="8"/>
        <rFont val="Arial"/>
        <family val="2"/>
      </rPr>
      <t>8</t>
    </r>
  </si>
  <si>
    <r>
      <t xml:space="preserve">Varies </t>
    </r>
    <r>
      <rPr>
        <vertAlign val="superscript"/>
        <sz val="8"/>
        <rFont val="Arial"/>
        <family val="2"/>
      </rPr>
      <t>11</t>
    </r>
  </si>
  <si>
    <r>
      <t xml:space="preserve">Varies </t>
    </r>
    <r>
      <rPr>
        <vertAlign val="superscript"/>
        <sz val="8"/>
        <rFont val="Arial"/>
        <family val="2"/>
      </rPr>
      <t>10</t>
    </r>
  </si>
  <si>
    <r>
      <t xml:space="preserve">Varies </t>
    </r>
    <r>
      <rPr>
        <vertAlign val="superscript"/>
        <sz val="8"/>
        <rFont val="Arial"/>
        <family val="2"/>
      </rPr>
      <t>12</t>
    </r>
  </si>
  <si>
    <r>
      <t xml:space="preserve">Varies </t>
    </r>
    <r>
      <rPr>
        <vertAlign val="superscript"/>
        <sz val="8"/>
        <rFont val="Arial"/>
        <family val="2"/>
      </rPr>
      <t>9</t>
    </r>
  </si>
  <si>
    <t>DUP-1</t>
  </si>
  <si>
    <t>Not Accessible</t>
  </si>
  <si>
    <t>Destroyed</t>
  </si>
  <si>
    <t>DUP-2</t>
  </si>
  <si>
    <t>(1)</t>
  </si>
  <si>
    <t xml:space="preserve">CCME guideline exceedences shaded with dark grey. Light grey shading denotes reportable detection limit in exceedance of CCME Guideline. </t>
  </si>
  <si>
    <t>Where guideline value is dependent on hardness or pH, reported values have been compared against a guideline value calculated for each site</t>
  </si>
  <si>
    <t>based on the relevant value, and the guideline value has been noted as "varies".</t>
  </si>
  <si>
    <t>(2)</t>
  </si>
  <si>
    <t>- = No standard or not analyzed</t>
  </si>
  <si>
    <t>(3)</t>
  </si>
  <si>
    <t xml:space="preserve">CCME = Canadian Council of Ministers of the Environment, Canadian </t>
  </si>
  <si>
    <t>Environmental Quality Guidelines, 1999, updated to November 2014</t>
  </si>
  <si>
    <t>(4)</t>
  </si>
  <si>
    <t xml:space="preserve">CCME FAL = Chapter 4, Canadian Water Quality Guidelines for the Protection </t>
  </si>
  <si>
    <t>of Aquatic Life, Freshwater, updated to November 2014</t>
  </si>
  <si>
    <t>(5)</t>
  </si>
  <si>
    <t>CCME FAL stipulates pH not &lt; 6.5 and not &gt; 9</t>
  </si>
  <si>
    <t>(6)</t>
  </si>
  <si>
    <t xml:space="preserve">Guideline note: Lowest acceptable dissolved oxygen concentration for </t>
  </si>
  <si>
    <t>cold-water biota, early life stages</t>
  </si>
  <si>
    <t>(7)</t>
  </si>
  <si>
    <t xml:space="preserve">Ammonia varies with pH and temperature for CCME FAL; see the CCME ammonia fact sheet for details regarding the applicable criteria, </t>
  </si>
  <si>
    <t>ammonia-NH3 versus total ammonia-N,and other usage guidelines. CCME values listed in the table are expressed as ammonia (N)</t>
  </si>
  <si>
    <t xml:space="preserve">When field pH is not available, lab pH is used. When field and lab pH are both not available, the most stringent guideline has been used. </t>
  </si>
  <si>
    <t>If field temperature is not available ammonia standards can not be calculated.</t>
  </si>
  <si>
    <t>(8)</t>
  </si>
  <si>
    <t>Aluminum varies with pH as follows for CCME FAL:</t>
  </si>
  <si>
    <t xml:space="preserve"> </t>
  </si>
  <si>
    <t>if</t>
  </si>
  <si>
    <t>pH&lt;6.5</t>
  </si>
  <si>
    <t>0.1</t>
  </si>
  <si>
    <t>pH&gt;=6.5</t>
  </si>
  <si>
    <t xml:space="preserve">when field pH is not available, lab pH is used. When field and lab pH are both not available, the most stringent guideline has been used. </t>
  </si>
  <si>
    <t>(9)</t>
  </si>
  <si>
    <t xml:space="preserve">Cadmium varies with Hardness in mg/L as follows for CCME FAL: </t>
  </si>
  <si>
    <t>H&lt;17</t>
  </si>
  <si>
    <t>0.00004 - 0.00037</t>
  </si>
  <si>
    <t>H&gt;=17 and H&lt;=280 as follows;</t>
  </si>
  <si>
    <t>CWQG (μg/L) = 10{0.83(log[hardness]) – 2.46 }</t>
  </si>
  <si>
    <t>H&gt;280</t>
  </si>
  <si>
    <t>(10)</t>
  </si>
  <si>
    <t>Copper varies with Hardness in mg/L as follows for CCME FAL:</t>
  </si>
  <si>
    <t>H&lt;82</t>
  </si>
  <si>
    <t>0.002 - 0.004</t>
  </si>
  <si>
    <t>H&gt;=82 and H&lt;=180 as follows;</t>
  </si>
  <si>
    <t>CWQG (µg/L) = 0.2 * e{0.8545[ln(hardness)]-1.465}</t>
  </si>
  <si>
    <t>H&gt;180</t>
  </si>
  <si>
    <t>(11)</t>
  </si>
  <si>
    <t>Lead varies with Hardness in mg/L as follows for CCME FAL:</t>
  </si>
  <si>
    <t>H&lt;60</t>
  </si>
  <si>
    <t>0.001 - 0.007</t>
  </si>
  <si>
    <t>H&gt;=60 and H&lt;=180 as follows;</t>
  </si>
  <si>
    <t>CWQG (µg/L)= e{1.273[ln(hardness)]-4.705}</t>
  </si>
  <si>
    <t>(12)</t>
  </si>
  <si>
    <t>Nickel varies with Hardness in mg/L as follows for CCME FAL:</t>
  </si>
  <si>
    <t>0.025 - 0.15</t>
  </si>
  <si>
    <t>CWQG (µg/L) = e{0.76[ln(hardness)]+1.06}</t>
  </si>
  <si>
    <t>(13)</t>
  </si>
  <si>
    <t>(14)</t>
  </si>
  <si>
    <t>RPD = Relative Percent Difference. The difference between a sample and its field duplicate over the average of two values.</t>
  </si>
  <si>
    <r>
      <rPr>
        <i/>
        <sz val="8"/>
        <color indexed="8"/>
        <rFont val="Arial"/>
        <family val="2"/>
      </rPr>
      <t>nc</t>
    </r>
    <r>
      <rPr>
        <sz val="8"/>
        <color indexed="8"/>
        <rFont val="Arial"/>
        <family val="2"/>
      </rPr>
      <t xml:space="preserve"> = not calculated. RPD is not calculated if either the sample or the field </t>
    </r>
  </si>
  <si>
    <t>duplicate concentration is less than five times the detection limit.</t>
  </si>
  <si>
    <t>(15)</t>
  </si>
  <si>
    <t>(16)</t>
  </si>
  <si>
    <t>(17)</t>
  </si>
  <si>
    <t>(18)</t>
  </si>
  <si>
    <t>AU = Attenuation Units - an alternate unit of turbidity measurement used where turbidity is &gt;500. AU is equivalent to NTU, but is measured</t>
  </si>
  <si>
    <t>using transmitted rather than scattered light.</t>
  </si>
  <si>
    <t>(19)</t>
  </si>
  <si>
    <t>(20)</t>
  </si>
  <si>
    <t>Bold</t>
  </si>
  <si>
    <t>and underlined indicates values above RDL in Field Blank or Travel Blank</t>
  </si>
  <si>
    <r>
      <t>and Italic Indicates QAQC values exceed expected results (i.e. RDP values exceed 20%</t>
    </r>
    <r>
      <rPr>
        <sz val="8"/>
        <color indexed="8"/>
        <rFont val="Arial"/>
        <family val="2"/>
      </rPr>
      <t>).</t>
    </r>
  </si>
  <si>
    <r>
      <t>RPD (%)</t>
    </r>
    <r>
      <rPr>
        <i/>
        <vertAlign val="superscript"/>
        <sz val="8"/>
        <color indexed="8"/>
        <rFont val="Arial"/>
        <family val="2"/>
      </rPr>
      <t>14</t>
    </r>
  </si>
  <si>
    <t>nc</t>
  </si>
  <si>
    <t>FB-1 (MW09-19)</t>
  </si>
  <si>
    <t>FB-3 (MW09-02)</t>
  </si>
  <si>
    <t>FB-2 (MP09-09)</t>
  </si>
  <si>
    <t>Field Blanks</t>
  </si>
  <si>
    <t>Travel Blank</t>
  </si>
  <si>
    <t>Due to slow recharge and low well volumes, samples were collected from GSI-PC-02B between January 30 - January 31, 2017.</t>
  </si>
  <si>
    <r>
      <t>GSI-DC-02B</t>
    </r>
    <r>
      <rPr>
        <vertAlign val="superscript"/>
        <sz val="8"/>
        <color rgb="FF000000"/>
        <rFont val="Arial"/>
        <family val="2"/>
      </rPr>
      <t>15</t>
    </r>
  </si>
  <si>
    <t>Due to slow recharge and low well volumes, samples were collected from GSI-HA-01A between January 30 and February 1, 2017.</t>
  </si>
  <si>
    <r>
      <t>GSI-HA-01A</t>
    </r>
    <r>
      <rPr>
        <vertAlign val="superscript"/>
        <sz val="8"/>
        <color rgb="FF000000"/>
        <rFont val="Arial"/>
        <family val="2"/>
      </rPr>
      <t>16</t>
    </r>
  </si>
  <si>
    <t>Due to slow recharge and low well volumes, samples were collected from CH-P-13-03/50 on January 30, 2017</t>
  </si>
  <si>
    <t xml:space="preserve">Only dissolved metals and dissolved mercury were collected. </t>
  </si>
  <si>
    <t>Due to slow recharge and low well volumes, samples were collected from MW09-22 between January 31 and February 1, 2017.</t>
  </si>
  <si>
    <t>General chemistry was collected on February 1, 2017; all other samples were collected on January 31, 2017.</t>
  </si>
  <si>
    <r>
      <t>900</t>
    </r>
    <r>
      <rPr>
        <vertAlign val="superscript"/>
        <sz val="8"/>
        <color rgb="FF000000"/>
        <rFont val="Arial"/>
        <family val="2"/>
      </rPr>
      <t>19</t>
    </r>
  </si>
  <si>
    <r>
      <t>CH-P-13-03/50</t>
    </r>
    <r>
      <rPr>
        <vertAlign val="superscript"/>
        <sz val="8"/>
        <color rgb="FF000000"/>
        <rFont val="Arial"/>
        <family val="2"/>
      </rPr>
      <t>17</t>
    </r>
  </si>
  <si>
    <r>
      <t>MW09-22</t>
    </r>
    <r>
      <rPr>
        <vertAlign val="superscript"/>
        <sz val="8"/>
        <color rgb="FF000000"/>
        <rFont val="Arial"/>
        <family val="2"/>
      </rPr>
      <t>18</t>
    </r>
  </si>
  <si>
    <t xml:space="preserve">Field pH value is not consistent with lab pH value, therefore field pH value may not be reliable for this sample. </t>
  </si>
  <si>
    <t>Buried</t>
  </si>
  <si>
    <r>
      <t>-</t>
    </r>
    <r>
      <rPr>
        <i/>
        <vertAlign val="superscript"/>
        <sz val="8"/>
        <color theme="0" tint="-0.249977111117893"/>
        <rFont val="Arial"/>
        <family val="2"/>
      </rPr>
      <t>13</t>
    </r>
  </si>
  <si>
    <r>
      <t>9.01</t>
    </r>
    <r>
      <rPr>
        <vertAlign val="superscript"/>
        <sz val="8"/>
        <rFont val="Arial"/>
        <family val="2"/>
      </rPr>
      <t>20</t>
    </r>
  </si>
  <si>
    <t>Ammonia standard could not be calculated as no temperature data was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</si>
</sst>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0.000"/>
    <numFmt numFmtId="166" formatCode="0.0000"/>
    <numFmt numFmtId="167" formatCode="0.0000000"/>
    <numFmt numFmtId="168" formatCode="0.00000"/>
    <numFmt numFmtId="169" formatCode="0.000000"/>
  </numFmts>
  <fonts count="2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i/>
      <sz val="8"/>
      <name val="Arial"/>
      <family val="2"/>
    </font>
    <font>
      <sz val="10"/>
      <color theme="1"/>
      <name val="Times New Roman"/>
      <family val="1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u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rgb="FF000000"/>
      <name val="Arial"/>
      <family val="2"/>
    </font>
    <font>
      <i/>
      <vertAlign val="superscript"/>
      <sz val="8"/>
      <color indexed="8"/>
      <name val="Arial"/>
      <family val="2"/>
    </font>
    <font>
      <i/>
      <sz val="8"/>
      <color theme="0" tint="-0.249977111117893"/>
      <name val="Arial"/>
      <family val="2"/>
    </font>
    <font>
      <i/>
      <sz val="11"/>
      <color theme="0" tint="-0.249977111117893"/>
      <name val="Calibri"/>
      <family val="2"/>
      <scheme val="minor"/>
    </font>
    <font>
      <b/>
      <u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i/>
      <vertAlign val="superscript"/>
      <sz val="8"/>
      <color theme="0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5" fillId="0" borderId="5" xfId="0" applyFont="1" applyBorder="1"/>
    <xf numFmtId="0" fontId="4" fillId="0" borderId="6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9" fontId="4" fillId="0" borderId="6" xfId="0" applyNumberFormat="1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14" fontId="4" fillId="0" borderId="10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7" fontId="4" fillId="0" borderId="3" xfId="0" applyNumberFormat="1" applyFont="1" applyBorder="1" applyAlignment="1">
      <alignment horizontal="center"/>
    </xf>
    <xf numFmtId="168" fontId="4" fillId="0" borderId="3" xfId="0" applyNumberFormat="1" applyFont="1" applyBorder="1" applyAlignment="1">
      <alignment horizontal="center"/>
    </xf>
    <xf numFmtId="166" fontId="4" fillId="0" borderId="3" xfId="0" applyNumberFormat="1" applyFont="1" applyBorder="1" applyAlignment="1">
      <alignment horizontal="center"/>
    </xf>
    <xf numFmtId="169" fontId="4" fillId="0" borderId="3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168" fontId="4" fillId="0" borderId="6" xfId="0" applyNumberFormat="1" applyFont="1" applyBorder="1" applyAlignment="1">
      <alignment horizontal="center"/>
    </xf>
    <xf numFmtId="168" fontId="4" fillId="0" borderId="4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right" vertical="top"/>
    </xf>
    <xf numFmtId="49" fontId="3" fillId="0" borderId="0" xfId="0" applyNumberFormat="1" applyFont="1"/>
    <xf numFmtId="0" fontId="8" fillId="0" borderId="0" xfId="0" applyFont="1" applyAlignment="1">
      <alignment vertical="top"/>
    </xf>
    <xf numFmtId="2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9" fillId="0" borderId="0" xfId="0" applyNumberFormat="1" applyFont="1"/>
    <xf numFmtId="49" fontId="11" fillId="0" borderId="0" xfId="0" applyNumberFormat="1" applyFont="1"/>
    <xf numFmtId="49" fontId="12" fillId="0" borderId="0" xfId="0" applyNumberFormat="1" applyFont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168" fontId="3" fillId="0" borderId="11" xfId="0" applyNumberFormat="1" applyFont="1" applyFill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6" fillId="0" borderId="0" xfId="0" applyFont="1"/>
    <xf numFmtId="165" fontId="15" fillId="0" borderId="3" xfId="0" applyNumberFormat="1" applyFont="1" applyBorder="1" applyAlignment="1">
      <alignment horizontal="center"/>
    </xf>
    <xf numFmtId="165" fontId="15" fillId="0" borderId="6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8" fontId="1" fillId="2" borderId="3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7" fontId="1" fillId="2" borderId="3" xfId="0" applyNumberFormat="1" applyFont="1" applyFill="1" applyBorder="1" applyAlignment="1">
      <alignment horizontal="center"/>
    </xf>
    <xf numFmtId="165" fontId="15" fillId="0" borderId="3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6" xfId="0" quotePrefix="1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5" fillId="0" borderId="3" xfId="0" applyFont="1" applyBorder="1"/>
    <xf numFmtId="0" fontId="15" fillId="0" borderId="6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10" xfId="0" applyFont="1" applyBorder="1"/>
    <xf numFmtId="0" fontId="5" fillId="0" borderId="10" xfId="0" applyFont="1" applyBorder="1"/>
    <xf numFmtId="49" fontId="4" fillId="0" borderId="3" xfId="0" applyNumberFormat="1" applyFont="1" applyFill="1" applyBorder="1" applyAlignment="1">
      <alignment horizontal="center"/>
    </xf>
    <xf numFmtId="0" fontId="4" fillId="0" borderId="1" xfId="0" applyFont="1" applyBorder="1"/>
    <xf numFmtId="0" fontId="1" fillId="2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2" fontId="15" fillId="0" borderId="3" xfId="0" applyNumberFormat="1" applyFont="1" applyFill="1" applyBorder="1" applyAlignment="1">
      <alignment horizontal="center"/>
    </xf>
    <xf numFmtId="0" fontId="17" fillId="0" borderId="3" xfId="0" applyFont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2" fontId="12" fillId="0" borderId="3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right"/>
    </xf>
    <xf numFmtId="0" fontId="0" fillId="0" borderId="0" xfId="0" applyFill="1"/>
    <xf numFmtId="0" fontId="15" fillId="0" borderId="3" xfId="0" quotePrefix="1" applyFont="1" applyFill="1" applyBorder="1" applyAlignment="1">
      <alignment horizontal="center"/>
    </xf>
    <xf numFmtId="164" fontId="15" fillId="0" borderId="3" xfId="0" applyNumberFormat="1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2" xfId="0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1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0"/>
  <sheetViews>
    <sheetView tabSelected="1" view="pageBreakPreview" zoomScale="80" zoomScaleNormal="100" zoomScaleSheetLayoutView="80" workbookViewId="0">
      <selection activeCell="BD55" sqref="BD55"/>
    </sheetView>
  </sheetViews>
  <sheetFormatPr defaultRowHeight="15" x14ac:dyDescent="0.25"/>
  <cols>
    <col min="1" max="1" width="21.42578125" customWidth="1"/>
    <col min="2" max="2" width="6.85546875" customWidth="1"/>
    <col min="3" max="3" width="17.5703125" customWidth="1"/>
    <col min="4" max="4" width="9.28515625" customWidth="1"/>
    <col min="5" max="5" width="10.5703125" customWidth="1"/>
    <col min="13" max="13" width="10.85546875" customWidth="1"/>
    <col min="22" max="22" width="11.140625" bestFit="1" customWidth="1"/>
    <col min="23" max="23" width="12.28515625" bestFit="1" customWidth="1"/>
    <col min="24" max="25" width="11.140625" bestFit="1" customWidth="1"/>
    <col min="26" max="26" width="11.42578125" bestFit="1" customWidth="1"/>
    <col min="29" max="29" width="11.42578125" bestFit="1" customWidth="1"/>
    <col min="40" max="42" width="13.140625" bestFit="1" customWidth="1"/>
    <col min="45" max="45" width="11.28515625" bestFit="1" customWidth="1"/>
    <col min="50" max="50" width="10.85546875" customWidth="1"/>
    <col min="54" max="54" width="11.7109375" bestFit="1" customWidth="1"/>
    <col min="60" max="60" width="11.28515625" bestFit="1" customWidth="1"/>
    <col min="63" max="63" width="13.140625" bestFit="1" customWidth="1"/>
  </cols>
  <sheetData>
    <row r="1" spans="1:63" s="1" customFormat="1" ht="15" customHeight="1" x14ac:dyDescent="0.2">
      <c r="B1" s="3"/>
      <c r="C1" s="82" t="s">
        <v>193</v>
      </c>
      <c r="D1" s="115" t="s">
        <v>198</v>
      </c>
      <c r="E1" s="115"/>
      <c r="F1" s="115"/>
      <c r="G1" s="115"/>
      <c r="H1" s="115"/>
      <c r="I1" s="115"/>
      <c r="J1" s="115"/>
      <c r="K1" s="115"/>
      <c r="L1" s="115"/>
      <c r="M1" s="115" t="s">
        <v>199</v>
      </c>
      <c r="N1" s="115"/>
      <c r="O1" s="115"/>
      <c r="P1" s="115"/>
      <c r="Q1" s="115"/>
      <c r="R1" s="115"/>
      <c r="S1" s="115"/>
      <c r="T1" s="115"/>
      <c r="U1" s="115"/>
      <c r="V1" s="115" t="s">
        <v>200</v>
      </c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 t="s">
        <v>202</v>
      </c>
      <c r="AH1" s="115"/>
      <c r="AI1" s="115"/>
      <c r="AJ1" s="115"/>
      <c r="AK1" s="115"/>
      <c r="AL1" s="115"/>
      <c r="AM1" s="115"/>
      <c r="AN1" s="115" t="s">
        <v>207</v>
      </c>
      <c r="AO1" s="115"/>
      <c r="AP1" s="115"/>
      <c r="AQ1" s="115" t="s">
        <v>206</v>
      </c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</row>
    <row r="2" spans="1:63" s="1" customFormat="1" ht="11.25" x14ac:dyDescent="0.2">
      <c r="A2" s="2"/>
      <c r="B2" s="4"/>
      <c r="C2" s="82" t="s">
        <v>194</v>
      </c>
      <c r="D2" s="16" t="s">
        <v>78</v>
      </c>
      <c r="E2" s="16" t="s">
        <v>299</v>
      </c>
      <c r="F2" s="16" t="s">
        <v>96</v>
      </c>
      <c r="G2" s="16" t="s">
        <v>97</v>
      </c>
      <c r="H2" s="16" t="s">
        <v>98</v>
      </c>
      <c r="I2" s="16" t="s">
        <v>99</v>
      </c>
      <c r="J2" s="16" t="s">
        <v>100</v>
      </c>
      <c r="K2" s="16" t="s">
        <v>101</v>
      </c>
      <c r="L2" s="25" t="s">
        <v>102</v>
      </c>
      <c r="M2" s="16" t="s">
        <v>301</v>
      </c>
      <c r="N2" s="16" t="s">
        <v>115</v>
      </c>
      <c r="O2" s="16" t="s">
        <v>116</v>
      </c>
      <c r="P2" s="16" t="s">
        <v>117</v>
      </c>
      <c r="Q2" s="16" t="s">
        <v>118</v>
      </c>
      <c r="R2" s="16" t="s">
        <v>127</v>
      </c>
      <c r="S2" s="16" t="s">
        <v>128</v>
      </c>
      <c r="T2" s="16" t="s">
        <v>129</v>
      </c>
      <c r="U2" s="16" t="s">
        <v>133</v>
      </c>
      <c r="V2" s="16" t="s">
        <v>103</v>
      </c>
      <c r="W2" s="16" t="s">
        <v>307</v>
      </c>
      <c r="X2" s="16" t="s">
        <v>108</v>
      </c>
      <c r="Y2" s="16" t="s">
        <v>109</v>
      </c>
      <c r="Z2" s="16" t="s">
        <v>201</v>
      </c>
      <c r="AA2" s="16" t="s">
        <v>110</v>
      </c>
      <c r="AB2" s="16" t="s">
        <v>111</v>
      </c>
      <c r="AC2" s="16" t="s">
        <v>203</v>
      </c>
      <c r="AD2" s="16" t="s">
        <v>124</v>
      </c>
      <c r="AE2" s="16" t="s">
        <v>125</v>
      </c>
      <c r="AF2" s="25" t="s">
        <v>126</v>
      </c>
      <c r="AG2" s="16" t="s">
        <v>204</v>
      </c>
      <c r="AH2" s="16" t="s">
        <v>119</v>
      </c>
      <c r="AI2" s="16" t="s">
        <v>120</v>
      </c>
      <c r="AJ2" s="16" t="s">
        <v>121</v>
      </c>
      <c r="AK2" s="16" t="s">
        <v>205</v>
      </c>
      <c r="AL2" s="16" t="s">
        <v>122</v>
      </c>
      <c r="AM2" s="25" t="s">
        <v>123</v>
      </c>
      <c r="AN2" s="16" t="s">
        <v>166</v>
      </c>
      <c r="AO2" s="16" t="s">
        <v>167</v>
      </c>
      <c r="AP2" s="16" t="s">
        <v>169</v>
      </c>
      <c r="AQ2" s="16" t="s">
        <v>138</v>
      </c>
      <c r="AR2" s="16" t="s">
        <v>139</v>
      </c>
      <c r="AS2" s="16" t="s">
        <v>140</v>
      </c>
      <c r="AT2" s="16" t="s">
        <v>144</v>
      </c>
      <c r="AU2" s="16" t="s">
        <v>145</v>
      </c>
      <c r="AV2" s="16" t="s">
        <v>146</v>
      </c>
      <c r="AW2" s="16" t="s">
        <v>147</v>
      </c>
      <c r="AX2" s="16" t="s">
        <v>148</v>
      </c>
      <c r="AY2" s="25" t="s">
        <v>151</v>
      </c>
      <c r="AZ2" s="16" t="s">
        <v>152</v>
      </c>
      <c r="BA2" s="16" t="s">
        <v>154</v>
      </c>
      <c r="BB2" s="16" t="s">
        <v>155</v>
      </c>
      <c r="BC2" s="16" t="s">
        <v>156</v>
      </c>
      <c r="BD2" s="16" t="s">
        <v>157</v>
      </c>
      <c r="BE2" s="16" t="s">
        <v>158</v>
      </c>
      <c r="BF2" s="16" t="s">
        <v>159</v>
      </c>
      <c r="BG2" s="16" t="s">
        <v>160</v>
      </c>
      <c r="BH2" s="16" t="s">
        <v>308</v>
      </c>
      <c r="BI2" s="16" t="s">
        <v>161</v>
      </c>
      <c r="BJ2" s="16" t="s">
        <v>162</v>
      </c>
      <c r="BK2" s="16" t="s">
        <v>168</v>
      </c>
    </row>
    <row r="3" spans="1:63" s="1" customFormat="1" ht="11.25" x14ac:dyDescent="0.2">
      <c r="A3" s="2"/>
      <c r="B3" s="4"/>
      <c r="C3" s="83" t="s">
        <v>195</v>
      </c>
      <c r="D3" s="17">
        <v>42765</v>
      </c>
      <c r="E3" s="17">
        <v>42765</v>
      </c>
      <c r="F3" s="17">
        <v>42765</v>
      </c>
      <c r="G3" s="17">
        <v>42767</v>
      </c>
      <c r="H3" s="17">
        <v>42766</v>
      </c>
      <c r="I3" s="17">
        <v>42766</v>
      </c>
      <c r="J3" s="17">
        <v>42766</v>
      </c>
      <c r="K3" s="17">
        <v>42766</v>
      </c>
      <c r="L3" s="26">
        <v>42766</v>
      </c>
      <c r="M3" s="17">
        <v>42765.534721999997</v>
      </c>
      <c r="N3" s="17">
        <v>42765</v>
      </c>
      <c r="O3" s="17">
        <v>42765</v>
      </c>
      <c r="P3" s="17">
        <v>42765</v>
      </c>
      <c r="Q3" s="17">
        <v>42765</v>
      </c>
      <c r="R3" s="17">
        <v>42765</v>
      </c>
      <c r="S3" s="17">
        <v>42765</v>
      </c>
      <c r="T3" s="17">
        <v>42765.595832999999</v>
      </c>
      <c r="U3" s="17">
        <v>42765.566666999999</v>
      </c>
      <c r="V3" s="17">
        <v>42765</v>
      </c>
      <c r="W3" s="17">
        <v>42765.652778000003</v>
      </c>
      <c r="X3" s="17">
        <v>42766</v>
      </c>
      <c r="Y3" s="17">
        <v>42766</v>
      </c>
      <c r="Z3" s="17">
        <v>42765</v>
      </c>
      <c r="AA3" s="17">
        <v>42765</v>
      </c>
      <c r="AB3" s="17">
        <v>42767</v>
      </c>
      <c r="AC3" s="17">
        <v>42765</v>
      </c>
      <c r="AD3" s="17">
        <v>42765</v>
      </c>
      <c r="AE3" s="17">
        <v>42765</v>
      </c>
      <c r="AF3" s="26">
        <v>42765</v>
      </c>
      <c r="AG3" s="17">
        <v>42767</v>
      </c>
      <c r="AH3" s="17">
        <v>42767</v>
      </c>
      <c r="AI3" s="17">
        <v>42767</v>
      </c>
      <c r="AJ3" s="17">
        <v>42767</v>
      </c>
      <c r="AK3" s="17">
        <v>42767</v>
      </c>
      <c r="AL3" s="17">
        <v>42767</v>
      </c>
      <c r="AM3" s="26">
        <v>42767</v>
      </c>
      <c r="AN3" s="17">
        <v>42765</v>
      </c>
      <c r="AO3" s="17">
        <v>42765</v>
      </c>
      <c r="AP3" s="17">
        <v>42765</v>
      </c>
      <c r="AQ3" s="17">
        <v>42766</v>
      </c>
      <c r="AR3" s="17">
        <v>42766</v>
      </c>
      <c r="AS3" s="17">
        <v>42765.048610999998</v>
      </c>
      <c r="AT3" s="17">
        <v>42766</v>
      </c>
      <c r="AU3" s="17">
        <v>42766</v>
      </c>
      <c r="AV3" s="17">
        <v>42766</v>
      </c>
      <c r="AW3" s="17">
        <v>42766</v>
      </c>
      <c r="AX3" s="17">
        <v>42767.430555999999</v>
      </c>
      <c r="AY3" s="26">
        <v>42767.416666999998</v>
      </c>
      <c r="AZ3" s="17">
        <v>42767.402778000003</v>
      </c>
      <c r="BA3" s="17">
        <v>42766</v>
      </c>
      <c r="BB3" s="17">
        <v>42767.388889000002</v>
      </c>
      <c r="BC3" s="17">
        <v>42766</v>
      </c>
      <c r="BD3" s="17">
        <v>42766</v>
      </c>
      <c r="BE3" s="17">
        <v>42766</v>
      </c>
      <c r="BF3" s="17">
        <v>42766</v>
      </c>
      <c r="BG3" s="17">
        <v>42766</v>
      </c>
      <c r="BH3" s="17">
        <v>42767.668056000002</v>
      </c>
      <c r="BI3" s="17">
        <v>42765.229166999998</v>
      </c>
      <c r="BJ3" s="17">
        <v>42765.100694000001</v>
      </c>
      <c r="BK3" s="17">
        <v>42766</v>
      </c>
    </row>
    <row r="4" spans="1:63" s="1" customFormat="1" ht="11.25" x14ac:dyDescent="0.2">
      <c r="A4" s="2"/>
      <c r="B4" s="4"/>
      <c r="C4" s="83" t="s">
        <v>196</v>
      </c>
      <c r="D4" s="16"/>
      <c r="E4" s="16" t="s">
        <v>80</v>
      </c>
      <c r="F4" s="16"/>
      <c r="G4" s="16"/>
      <c r="H4" s="16"/>
      <c r="I4" s="16"/>
      <c r="J4" s="16"/>
      <c r="K4" s="16"/>
      <c r="L4" s="25"/>
      <c r="M4" s="16" t="s">
        <v>80</v>
      </c>
      <c r="N4" s="16"/>
      <c r="O4" s="16"/>
      <c r="P4" s="16"/>
      <c r="Q4" s="16"/>
      <c r="R4" s="16"/>
      <c r="S4" s="16"/>
      <c r="T4" s="16" t="s">
        <v>80</v>
      </c>
      <c r="U4" s="16" t="s">
        <v>80</v>
      </c>
      <c r="V4" s="16"/>
      <c r="W4" s="16" t="s">
        <v>80</v>
      </c>
      <c r="X4" s="16"/>
      <c r="Y4" s="16"/>
      <c r="Z4" s="16"/>
      <c r="AA4" s="16"/>
      <c r="AB4" s="16"/>
      <c r="AC4" s="16"/>
      <c r="AD4" s="16"/>
      <c r="AE4" s="16"/>
      <c r="AF4" s="25"/>
      <c r="AG4" s="16"/>
      <c r="AH4" s="16"/>
      <c r="AI4" s="16"/>
      <c r="AJ4" s="16"/>
      <c r="AK4" s="16"/>
      <c r="AL4" s="16"/>
      <c r="AM4" s="25"/>
      <c r="AN4" s="16"/>
      <c r="AO4" s="16"/>
      <c r="AP4" s="16"/>
      <c r="AQ4" s="16"/>
      <c r="AR4" s="16"/>
      <c r="AS4" s="16" t="s">
        <v>80</v>
      </c>
      <c r="AT4" s="16"/>
      <c r="AU4" s="16"/>
      <c r="AV4" s="16"/>
      <c r="AW4" s="16"/>
      <c r="AX4" s="16" t="s">
        <v>80</v>
      </c>
      <c r="AY4" s="25" t="s">
        <v>80</v>
      </c>
      <c r="AZ4" s="16" t="s">
        <v>80</v>
      </c>
      <c r="BA4" s="16"/>
      <c r="BB4" s="16" t="s">
        <v>80</v>
      </c>
      <c r="BC4" s="16"/>
      <c r="BD4" s="16"/>
      <c r="BE4" s="16"/>
      <c r="BF4" s="16"/>
      <c r="BG4" s="16"/>
      <c r="BH4" s="16" t="s">
        <v>80</v>
      </c>
      <c r="BI4" s="16" t="s">
        <v>80</v>
      </c>
      <c r="BJ4" s="16" t="s">
        <v>80</v>
      </c>
      <c r="BK4" s="16"/>
    </row>
    <row r="5" spans="1:63" s="1" customFormat="1" ht="11.25" x14ac:dyDescent="0.2">
      <c r="C5" s="82" t="s">
        <v>197</v>
      </c>
      <c r="D5" s="16" t="s">
        <v>79</v>
      </c>
      <c r="E5" s="16" t="s">
        <v>81</v>
      </c>
      <c r="F5" s="16" t="s">
        <v>310</v>
      </c>
      <c r="G5" s="16" t="s">
        <v>310</v>
      </c>
      <c r="H5" s="16" t="s">
        <v>79</v>
      </c>
      <c r="I5" s="16" t="s">
        <v>310</v>
      </c>
      <c r="J5" s="16" t="s">
        <v>310</v>
      </c>
      <c r="K5" s="16" t="s">
        <v>310</v>
      </c>
      <c r="L5" s="25" t="s">
        <v>79</v>
      </c>
      <c r="M5" s="16" t="s">
        <v>81</v>
      </c>
      <c r="N5" s="16" t="s">
        <v>79</v>
      </c>
      <c r="O5" s="16" t="s">
        <v>79</v>
      </c>
      <c r="P5" s="16" t="s">
        <v>79</v>
      </c>
      <c r="Q5" s="16" t="s">
        <v>79</v>
      </c>
      <c r="R5" s="16" t="s">
        <v>79</v>
      </c>
      <c r="S5" s="16" t="s">
        <v>79</v>
      </c>
      <c r="T5" s="16" t="s">
        <v>130</v>
      </c>
      <c r="U5" s="16" t="s">
        <v>130</v>
      </c>
      <c r="V5" s="16" t="s">
        <v>79</v>
      </c>
      <c r="W5" s="16" t="s">
        <v>81</v>
      </c>
      <c r="X5" s="16" t="s">
        <v>79</v>
      </c>
      <c r="Y5" s="16" t="s">
        <v>79</v>
      </c>
      <c r="Z5" s="16" t="s">
        <v>218</v>
      </c>
      <c r="AA5" s="16" t="s">
        <v>79</v>
      </c>
      <c r="AB5" s="16" t="s">
        <v>112</v>
      </c>
      <c r="AC5" s="16" t="s">
        <v>218</v>
      </c>
      <c r="AD5" s="16" t="s">
        <v>79</v>
      </c>
      <c r="AE5" s="16" t="s">
        <v>79</v>
      </c>
      <c r="AF5" s="25" t="s">
        <v>79</v>
      </c>
      <c r="AG5" s="16" t="s">
        <v>219</v>
      </c>
      <c r="AH5" s="16" t="s">
        <v>310</v>
      </c>
      <c r="AI5" s="16" t="s">
        <v>79</v>
      </c>
      <c r="AJ5" s="16" t="s">
        <v>79</v>
      </c>
      <c r="AK5" s="16" t="s">
        <v>219</v>
      </c>
      <c r="AL5" s="16" t="s">
        <v>79</v>
      </c>
      <c r="AM5" s="25" t="s">
        <v>79</v>
      </c>
      <c r="AN5" s="16" t="s">
        <v>79</v>
      </c>
      <c r="AO5" s="16" t="s">
        <v>79</v>
      </c>
      <c r="AP5" s="16" t="s">
        <v>79</v>
      </c>
      <c r="AQ5" s="16" t="s">
        <v>79</v>
      </c>
      <c r="AR5" s="16" t="s">
        <v>79</v>
      </c>
      <c r="AS5" s="16" t="s">
        <v>81</v>
      </c>
      <c r="AT5" s="16" t="s">
        <v>79</v>
      </c>
      <c r="AU5" s="16" t="s">
        <v>79</v>
      </c>
      <c r="AV5" s="16" t="s">
        <v>79</v>
      </c>
      <c r="AW5" s="16" t="s">
        <v>79</v>
      </c>
      <c r="AX5" s="16" t="s">
        <v>149</v>
      </c>
      <c r="AY5" s="25" t="s">
        <v>130</v>
      </c>
      <c r="AZ5" s="16" t="s">
        <v>130</v>
      </c>
      <c r="BA5" s="16" t="s">
        <v>79</v>
      </c>
      <c r="BB5" s="16" t="s">
        <v>149</v>
      </c>
      <c r="BC5" s="16" t="s">
        <v>79</v>
      </c>
      <c r="BD5" s="16" t="s">
        <v>79</v>
      </c>
      <c r="BE5" s="16" t="s">
        <v>112</v>
      </c>
      <c r="BF5" s="16" t="s">
        <v>79</v>
      </c>
      <c r="BG5" s="16" t="s">
        <v>79</v>
      </c>
      <c r="BH5" s="16" t="s">
        <v>81</v>
      </c>
      <c r="BI5" s="16" t="s">
        <v>130</v>
      </c>
      <c r="BJ5" s="16" t="s">
        <v>130</v>
      </c>
      <c r="BK5" s="16" t="s">
        <v>79</v>
      </c>
    </row>
    <row r="6" spans="1:63" s="1" customFormat="1" ht="11.25" x14ac:dyDescent="0.2">
      <c r="A6" s="6" t="s">
        <v>186</v>
      </c>
      <c r="B6" s="7" t="s">
        <v>187</v>
      </c>
      <c r="C6" s="18" t="s">
        <v>185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106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</row>
    <row r="7" spans="1:63" s="1" customFormat="1" ht="11.25" x14ac:dyDescent="0.2">
      <c r="A7" s="10" t="s">
        <v>188</v>
      </c>
      <c r="B7" s="12"/>
      <c r="C7" s="19"/>
      <c r="D7" s="69"/>
      <c r="E7" s="12"/>
      <c r="F7" s="69"/>
      <c r="G7" s="69"/>
      <c r="H7" s="69"/>
      <c r="I7" s="69"/>
      <c r="J7" s="69"/>
      <c r="K7" s="69"/>
      <c r="L7" s="70"/>
      <c r="M7" s="69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20"/>
      <c r="AG7" s="12"/>
      <c r="AH7" s="12"/>
      <c r="AI7" s="12"/>
      <c r="AJ7" s="12"/>
      <c r="AK7" s="12"/>
      <c r="AL7" s="12"/>
      <c r="AM7" s="20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20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</row>
    <row r="8" spans="1:63" s="1" customFormat="1" ht="11.25" x14ac:dyDescent="0.2">
      <c r="A8" s="11" t="s">
        <v>0</v>
      </c>
      <c r="B8" s="13" t="s">
        <v>70</v>
      </c>
      <c r="C8" s="71" t="s">
        <v>208</v>
      </c>
      <c r="D8" s="72" t="s">
        <v>211</v>
      </c>
      <c r="E8" s="13">
        <v>7.61</v>
      </c>
      <c r="F8" s="72" t="s">
        <v>211</v>
      </c>
      <c r="G8" s="72" t="s">
        <v>211</v>
      </c>
      <c r="H8" s="72" t="s">
        <v>211</v>
      </c>
      <c r="I8" s="72" t="s">
        <v>211</v>
      </c>
      <c r="J8" s="72" t="s">
        <v>211</v>
      </c>
      <c r="K8" s="72" t="s">
        <v>211</v>
      </c>
      <c r="L8" s="73" t="s">
        <v>211</v>
      </c>
      <c r="M8" s="13">
        <v>7.96</v>
      </c>
      <c r="N8" s="72" t="s">
        <v>211</v>
      </c>
      <c r="O8" s="72" t="s">
        <v>211</v>
      </c>
      <c r="P8" s="72" t="s">
        <v>211</v>
      </c>
      <c r="Q8" s="72" t="s">
        <v>211</v>
      </c>
      <c r="R8" s="72" t="s">
        <v>211</v>
      </c>
      <c r="S8" s="72" t="s">
        <v>211</v>
      </c>
      <c r="T8" s="33">
        <v>7.6</v>
      </c>
      <c r="U8" s="13">
        <v>7.26</v>
      </c>
      <c r="V8" s="72" t="s">
        <v>211</v>
      </c>
      <c r="W8" s="72" t="s">
        <v>211</v>
      </c>
      <c r="X8" s="72" t="s">
        <v>211</v>
      </c>
      <c r="Y8" s="72" t="s">
        <v>211</v>
      </c>
      <c r="Z8" s="72" t="s">
        <v>211</v>
      </c>
      <c r="AA8" s="72" t="s">
        <v>211</v>
      </c>
      <c r="AB8" s="72" t="s">
        <v>211</v>
      </c>
      <c r="AC8" s="72" t="s">
        <v>211</v>
      </c>
      <c r="AD8" s="72" t="s">
        <v>211</v>
      </c>
      <c r="AE8" s="72" t="s">
        <v>211</v>
      </c>
      <c r="AF8" s="73" t="s">
        <v>211</v>
      </c>
      <c r="AG8" s="72" t="s">
        <v>211</v>
      </c>
      <c r="AH8" s="72" t="s">
        <v>211</v>
      </c>
      <c r="AI8" s="72" t="s">
        <v>211</v>
      </c>
      <c r="AJ8" s="72" t="s">
        <v>211</v>
      </c>
      <c r="AK8" s="72" t="s">
        <v>211</v>
      </c>
      <c r="AL8" s="72" t="s">
        <v>211</v>
      </c>
      <c r="AM8" s="73" t="s">
        <v>211</v>
      </c>
      <c r="AN8" s="72" t="s">
        <v>211</v>
      </c>
      <c r="AO8" s="72" t="s">
        <v>211</v>
      </c>
      <c r="AP8" s="72" t="s">
        <v>211</v>
      </c>
      <c r="AQ8" s="72" t="s">
        <v>211</v>
      </c>
      <c r="AR8" s="72" t="s">
        <v>211</v>
      </c>
      <c r="AS8" s="33">
        <v>8.9</v>
      </c>
      <c r="AT8" s="72" t="s">
        <v>211</v>
      </c>
      <c r="AU8" s="72" t="s">
        <v>211</v>
      </c>
      <c r="AV8" s="72" t="s">
        <v>211</v>
      </c>
      <c r="AW8" s="72" t="s">
        <v>211</v>
      </c>
      <c r="AX8" s="33">
        <v>7.3</v>
      </c>
      <c r="AY8" s="22">
        <v>7.74</v>
      </c>
      <c r="AZ8" s="33">
        <v>8.1</v>
      </c>
      <c r="BA8" s="72" t="s">
        <v>211</v>
      </c>
      <c r="BB8" s="13">
        <v>7.61</v>
      </c>
      <c r="BC8" s="72" t="s">
        <v>211</v>
      </c>
      <c r="BD8" s="72" t="s">
        <v>211</v>
      </c>
      <c r="BE8" s="72" t="s">
        <v>211</v>
      </c>
      <c r="BF8" s="72" t="s">
        <v>211</v>
      </c>
      <c r="BG8" s="72" t="s">
        <v>211</v>
      </c>
      <c r="BH8" s="13">
        <v>7.67</v>
      </c>
      <c r="BI8" s="13">
        <v>7.57</v>
      </c>
      <c r="BJ8" s="13">
        <v>7.88</v>
      </c>
      <c r="BK8" s="72" t="s">
        <v>211</v>
      </c>
    </row>
    <row r="9" spans="1:63" s="1" customFormat="1" ht="11.25" x14ac:dyDescent="0.2">
      <c r="A9" s="11" t="s">
        <v>1</v>
      </c>
      <c r="B9" s="13" t="s">
        <v>70</v>
      </c>
      <c r="C9" s="71" t="s">
        <v>208</v>
      </c>
      <c r="D9" s="72" t="s">
        <v>211</v>
      </c>
      <c r="E9" s="72" t="s">
        <v>211</v>
      </c>
      <c r="F9" s="72" t="s">
        <v>211</v>
      </c>
      <c r="G9" s="72" t="s">
        <v>211</v>
      </c>
      <c r="H9" s="72" t="s">
        <v>211</v>
      </c>
      <c r="I9" s="72" t="s">
        <v>211</v>
      </c>
      <c r="J9" s="72" t="s">
        <v>211</v>
      </c>
      <c r="K9" s="72" t="s">
        <v>211</v>
      </c>
      <c r="L9" s="73" t="s">
        <v>211</v>
      </c>
      <c r="M9" s="72" t="s">
        <v>211</v>
      </c>
      <c r="N9" s="72" t="s">
        <v>211</v>
      </c>
      <c r="O9" s="72" t="s">
        <v>211</v>
      </c>
      <c r="P9" s="72" t="s">
        <v>211</v>
      </c>
      <c r="Q9" s="72" t="s">
        <v>211</v>
      </c>
      <c r="R9" s="72" t="s">
        <v>211</v>
      </c>
      <c r="S9" s="72" t="s">
        <v>211</v>
      </c>
      <c r="T9" s="13">
        <v>6.93</v>
      </c>
      <c r="U9" s="13">
        <v>6.8</v>
      </c>
      <c r="V9" s="72" t="s">
        <v>211</v>
      </c>
      <c r="W9" s="72" t="s">
        <v>211</v>
      </c>
      <c r="X9" s="72" t="s">
        <v>211</v>
      </c>
      <c r="Y9" s="72" t="s">
        <v>211</v>
      </c>
      <c r="Z9" s="72" t="s">
        <v>211</v>
      </c>
      <c r="AA9" s="72" t="s">
        <v>211</v>
      </c>
      <c r="AB9" s="72" t="s">
        <v>211</v>
      </c>
      <c r="AC9" s="72" t="s">
        <v>211</v>
      </c>
      <c r="AD9" s="72" t="s">
        <v>211</v>
      </c>
      <c r="AE9" s="72" t="s">
        <v>211</v>
      </c>
      <c r="AF9" s="73" t="s">
        <v>211</v>
      </c>
      <c r="AG9" s="72" t="s">
        <v>211</v>
      </c>
      <c r="AH9" s="72" t="s">
        <v>211</v>
      </c>
      <c r="AI9" s="72" t="s">
        <v>211</v>
      </c>
      <c r="AJ9" s="72" t="s">
        <v>211</v>
      </c>
      <c r="AK9" s="72" t="s">
        <v>211</v>
      </c>
      <c r="AL9" s="72" t="s">
        <v>211</v>
      </c>
      <c r="AM9" s="73" t="s">
        <v>211</v>
      </c>
      <c r="AN9" s="72" t="s">
        <v>211</v>
      </c>
      <c r="AO9" s="72" t="s">
        <v>211</v>
      </c>
      <c r="AP9" s="72" t="s">
        <v>211</v>
      </c>
      <c r="AQ9" s="72" t="s">
        <v>211</v>
      </c>
      <c r="AR9" s="72" t="s">
        <v>211</v>
      </c>
      <c r="AS9" s="72" t="s">
        <v>211</v>
      </c>
      <c r="AT9" s="72" t="s">
        <v>211</v>
      </c>
      <c r="AU9" s="72" t="s">
        <v>211</v>
      </c>
      <c r="AV9" s="72" t="s">
        <v>211</v>
      </c>
      <c r="AW9" s="72" t="s">
        <v>211</v>
      </c>
      <c r="AX9" s="13">
        <v>6.97</v>
      </c>
      <c r="AY9" s="22">
        <v>7.64</v>
      </c>
      <c r="AZ9" s="13">
        <v>8.19</v>
      </c>
      <c r="BA9" s="72" t="s">
        <v>211</v>
      </c>
      <c r="BB9" s="13">
        <v>6.88</v>
      </c>
      <c r="BC9" s="72" t="s">
        <v>211</v>
      </c>
      <c r="BD9" s="72" t="s">
        <v>211</v>
      </c>
      <c r="BE9" s="72" t="s">
        <v>211</v>
      </c>
      <c r="BF9" s="72" t="s">
        <v>211</v>
      </c>
      <c r="BG9" s="72" t="s">
        <v>211</v>
      </c>
      <c r="BH9" s="72" t="s">
        <v>211</v>
      </c>
      <c r="BI9" s="13">
        <v>7.08</v>
      </c>
      <c r="BJ9" s="98" t="s">
        <v>312</v>
      </c>
      <c r="BK9" s="72" t="s">
        <v>211</v>
      </c>
    </row>
    <row r="10" spans="1:63" s="1" customFormat="1" ht="11.25" x14ac:dyDescent="0.2">
      <c r="A10" s="11" t="s">
        <v>2</v>
      </c>
      <c r="B10" s="13" t="s">
        <v>71</v>
      </c>
      <c r="C10" s="74" t="s">
        <v>211</v>
      </c>
      <c r="D10" s="72" t="s">
        <v>211</v>
      </c>
      <c r="E10" s="72" t="s">
        <v>211</v>
      </c>
      <c r="F10" s="72" t="s">
        <v>211</v>
      </c>
      <c r="G10" s="72" t="s">
        <v>211</v>
      </c>
      <c r="H10" s="72" t="s">
        <v>211</v>
      </c>
      <c r="I10" s="72" t="s">
        <v>211</v>
      </c>
      <c r="J10" s="72" t="s">
        <v>211</v>
      </c>
      <c r="K10" s="72" t="s">
        <v>211</v>
      </c>
      <c r="L10" s="73" t="s">
        <v>211</v>
      </c>
      <c r="M10" s="72" t="s">
        <v>211</v>
      </c>
      <c r="N10" s="72" t="s">
        <v>211</v>
      </c>
      <c r="O10" s="72" t="s">
        <v>211</v>
      </c>
      <c r="P10" s="72" t="s">
        <v>211</v>
      </c>
      <c r="Q10" s="72" t="s">
        <v>211</v>
      </c>
      <c r="R10" s="72" t="s">
        <v>211</v>
      </c>
      <c r="S10" s="72" t="s">
        <v>211</v>
      </c>
      <c r="T10" s="13">
        <v>-0.7</v>
      </c>
      <c r="U10" s="13">
        <v>-0.3</v>
      </c>
      <c r="V10" s="72" t="s">
        <v>211</v>
      </c>
      <c r="W10" s="72" t="s">
        <v>211</v>
      </c>
      <c r="X10" s="72" t="s">
        <v>211</v>
      </c>
      <c r="Y10" s="72" t="s">
        <v>211</v>
      </c>
      <c r="Z10" s="72" t="s">
        <v>211</v>
      </c>
      <c r="AA10" s="72" t="s">
        <v>211</v>
      </c>
      <c r="AB10" s="72" t="s">
        <v>211</v>
      </c>
      <c r="AC10" s="72" t="s">
        <v>211</v>
      </c>
      <c r="AD10" s="72" t="s">
        <v>211</v>
      </c>
      <c r="AE10" s="72" t="s">
        <v>211</v>
      </c>
      <c r="AF10" s="73" t="s">
        <v>211</v>
      </c>
      <c r="AG10" s="72" t="s">
        <v>211</v>
      </c>
      <c r="AH10" s="72" t="s">
        <v>211</v>
      </c>
      <c r="AI10" s="72" t="s">
        <v>211</v>
      </c>
      <c r="AJ10" s="72" t="s">
        <v>211</v>
      </c>
      <c r="AK10" s="72" t="s">
        <v>211</v>
      </c>
      <c r="AL10" s="72" t="s">
        <v>211</v>
      </c>
      <c r="AM10" s="73" t="s">
        <v>211</v>
      </c>
      <c r="AN10" s="72" t="s">
        <v>211</v>
      </c>
      <c r="AO10" s="72" t="s">
        <v>211</v>
      </c>
      <c r="AP10" s="72" t="s">
        <v>211</v>
      </c>
      <c r="AQ10" s="72" t="s">
        <v>211</v>
      </c>
      <c r="AR10" s="72" t="s">
        <v>211</v>
      </c>
      <c r="AS10" s="72" t="s">
        <v>211</v>
      </c>
      <c r="AT10" s="72" t="s">
        <v>211</v>
      </c>
      <c r="AU10" s="72" t="s">
        <v>211</v>
      </c>
      <c r="AV10" s="72" t="s">
        <v>211</v>
      </c>
      <c r="AW10" s="72" t="s">
        <v>211</v>
      </c>
      <c r="AX10" s="13">
        <v>0.4</v>
      </c>
      <c r="AY10" s="22">
        <v>0.2</v>
      </c>
      <c r="AZ10" s="13">
        <v>1.4</v>
      </c>
      <c r="BA10" s="72" t="s">
        <v>211</v>
      </c>
      <c r="BB10" s="13">
        <v>1.9</v>
      </c>
      <c r="BC10" s="72" t="s">
        <v>211</v>
      </c>
      <c r="BD10" s="72" t="s">
        <v>211</v>
      </c>
      <c r="BE10" s="72" t="s">
        <v>211</v>
      </c>
      <c r="BF10" s="72" t="s">
        <v>211</v>
      </c>
      <c r="BG10" s="72" t="s">
        <v>211</v>
      </c>
      <c r="BH10" s="72" t="s">
        <v>211</v>
      </c>
      <c r="BI10" s="13">
        <v>-0.6</v>
      </c>
      <c r="BJ10" s="13">
        <v>-0.6</v>
      </c>
      <c r="BK10" s="72" t="s">
        <v>211</v>
      </c>
    </row>
    <row r="11" spans="1:63" s="1" customFormat="1" ht="11.25" x14ac:dyDescent="0.2">
      <c r="A11" s="11" t="s">
        <v>3</v>
      </c>
      <c r="B11" s="13" t="s">
        <v>72</v>
      </c>
      <c r="C11" s="74" t="s">
        <v>211</v>
      </c>
      <c r="D11" s="72" t="s">
        <v>211</v>
      </c>
      <c r="E11" s="13">
        <v>982</v>
      </c>
      <c r="F11" s="72" t="s">
        <v>211</v>
      </c>
      <c r="G11" s="72" t="s">
        <v>211</v>
      </c>
      <c r="H11" s="72" t="s">
        <v>211</v>
      </c>
      <c r="I11" s="72" t="s">
        <v>211</v>
      </c>
      <c r="J11" s="72" t="s">
        <v>211</v>
      </c>
      <c r="K11" s="72" t="s">
        <v>211</v>
      </c>
      <c r="L11" s="73" t="s">
        <v>211</v>
      </c>
      <c r="M11" s="13">
        <v>959</v>
      </c>
      <c r="N11" s="72" t="s">
        <v>211</v>
      </c>
      <c r="O11" s="72" t="s">
        <v>211</v>
      </c>
      <c r="P11" s="72" t="s">
        <v>211</v>
      </c>
      <c r="Q11" s="72" t="s">
        <v>211</v>
      </c>
      <c r="R11" s="72" t="s">
        <v>211</v>
      </c>
      <c r="S11" s="72" t="s">
        <v>211</v>
      </c>
      <c r="T11" s="13">
        <v>2830</v>
      </c>
      <c r="U11" s="13">
        <v>2080</v>
      </c>
      <c r="V11" s="72" t="s">
        <v>211</v>
      </c>
      <c r="W11" s="72" t="s">
        <v>211</v>
      </c>
      <c r="X11" s="72" t="s">
        <v>211</v>
      </c>
      <c r="Y11" s="72" t="s">
        <v>211</v>
      </c>
      <c r="Z11" s="72" t="s">
        <v>211</v>
      </c>
      <c r="AA11" s="72" t="s">
        <v>211</v>
      </c>
      <c r="AB11" s="72" t="s">
        <v>211</v>
      </c>
      <c r="AC11" s="72" t="s">
        <v>211</v>
      </c>
      <c r="AD11" s="72" t="s">
        <v>211</v>
      </c>
      <c r="AE11" s="72" t="s">
        <v>211</v>
      </c>
      <c r="AF11" s="73" t="s">
        <v>211</v>
      </c>
      <c r="AG11" s="72" t="s">
        <v>211</v>
      </c>
      <c r="AH11" s="72" t="s">
        <v>211</v>
      </c>
      <c r="AI11" s="72" t="s">
        <v>211</v>
      </c>
      <c r="AJ11" s="72" t="s">
        <v>211</v>
      </c>
      <c r="AK11" s="72" t="s">
        <v>211</v>
      </c>
      <c r="AL11" s="72" t="s">
        <v>211</v>
      </c>
      <c r="AM11" s="73" t="s">
        <v>211</v>
      </c>
      <c r="AN11" s="72" t="s">
        <v>211</v>
      </c>
      <c r="AO11" s="72" t="s">
        <v>211</v>
      </c>
      <c r="AP11" s="72" t="s">
        <v>211</v>
      </c>
      <c r="AQ11" s="72" t="s">
        <v>211</v>
      </c>
      <c r="AR11" s="72" t="s">
        <v>211</v>
      </c>
      <c r="AS11" s="13">
        <v>513</v>
      </c>
      <c r="AT11" s="72" t="s">
        <v>211</v>
      </c>
      <c r="AU11" s="72" t="s">
        <v>211</v>
      </c>
      <c r="AV11" s="72" t="s">
        <v>211</v>
      </c>
      <c r="AW11" s="72" t="s">
        <v>211</v>
      </c>
      <c r="AX11" s="13">
        <v>2380</v>
      </c>
      <c r="AY11" s="22">
        <v>2880</v>
      </c>
      <c r="AZ11" s="13">
        <v>2490</v>
      </c>
      <c r="BA11" s="72" t="s">
        <v>211</v>
      </c>
      <c r="BB11" s="13">
        <v>1930</v>
      </c>
      <c r="BC11" s="72" t="s">
        <v>211</v>
      </c>
      <c r="BD11" s="72" t="s">
        <v>211</v>
      </c>
      <c r="BE11" s="72" t="s">
        <v>211</v>
      </c>
      <c r="BF11" s="72" t="s">
        <v>211</v>
      </c>
      <c r="BG11" s="72" t="s">
        <v>211</v>
      </c>
      <c r="BH11" s="13">
        <v>576</v>
      </c>
      <c r="BI11" s="13">
        <v>1210</v>
      </c>
      <c r="BJ11" s="13">
        <v>576</v>
      </c>
      <c r="BK11" s="72" t="s">
        <v>211</v>
      </c>
    </row>
    <row r="12" spans="1:63" s="1" customFormat="1" ht="11.25" x14ac:dyDescent="0.2">
      <c r="A12" s="11" t="s">
        <v>4</v>
      </c>
      <c r="B12" s="13" t="s">
        <v>72</v>
      </c>
      <c r="C12" s="74" t="s">
        <v>211</v>
      </c>
      <c r="D12" s="72" t="s">
        <v>211</v>
      </c>
      <c r="E12" s="72" t="s">
        <v>211</v>
      </c>
      <c r="F12" s="72" t="s">
        <v>211</v>
      </c>
      <c r="G12" s="72" t="s">
        <v>211</v>
      </c>
      <c r="H12" s="72" t="s">
        <v>211</v>
      </c>
      <c r="I12" s="72" t="s">
        <v>211</v>
      </c>
      <c r="J12" s="72" t="s">
        <v>211</v>
      </c>
      <c r="K12" s="72" t="s">
        <v>211</v>
      </c>
      <c r="L12" s="73" t="s">
        <v>211</v>
      </c>
      <c r="M12" s="72" t="s">
        <v>211</v>
      </c>
      <c r="N12" s="72" t="s">
        <v>211</v>
      </c>
      <c r="O12" s="72" t="s">
        <v>211</v>
      </c>
      <c r="P12" s="72" t="s">
        <v>211</v>
      </c>
      <c r="Q12" s="72" t="s">
        <v>211</v>
      </c>
      <c r="R12" s="72" t="s">
        <v>211</v>
      </c>
      <c r="S12" s="72" t="s">
        <v>211</v>
      </c>
      <c r="T12" s="13">
        <v>1383</v>
      </c>
      <c r="U12" s="13">
        <v>1107</v>
      </c>
      <c r="V12" s="72" t="s">
        <v>211</v>
      </c>
      <c r="W12" s="72" t="s">
        <v>211</v>
      </c>
      <c r="X12" s="72" t="s">
        <v>211</v>
      </c>
      <c r="Y12" s="72" t="s">
        <v>211</v>
      </c>
      <c r="Z12" s="72" t="s">
        <v>211</v>
      </c>
      <c r="AA12" s="72" t="s">
        <v>211</v>
      </c>
      <c r="AB12" s="72" t="s">
        <v>211</v>
      </c>
      <c r="AC12" s="72" t="s">
        <v>211</v>
      </c>
      <c r="AD12" s="72" t="s">
        <v>211</v>
      </c>
      <c r="AE12" s="72" t="s">
        <v>211</v>
      </c>
      <c r="AF12" s="73" t="s">
        <v>211</v>
      </c>
      <c r="AG12" s="72" t="s">
        <v>211</v>
      </c>
      <c r="AH12" s="72" t="s">
        <v>211</v>
      </c>
      <c r="AI12" s="72" t="s">
        <v>211</v>
      </c>
      <c r="AJ12" s="72" t="s">
        <v>211</v>
      </c>
      <c r="AK12" s="72" t="s">
        <v>211</v>
      </c>
      <c r="AL12" s="72" t="s">
        <v>211</v>
      </c>
      <c r="AM12" s="73" t="s">
        <v>211</v>
      </c>
      <c r="AN12" s="72" t="s">
        <v>211</v>
      </c>
      <c r="AO12" s="72" t="s">
        <v>211</v>
      </c>
      <c r="AP12" s="72" t="s">
        <v>211</v>
      </c>
      <c r="AQ12" s="72" t="s">
        <v>211</v>
      </c>
      <c r="AR12" s="72" t="s">
        <v>211</v>
      </c>
      <c r="AS12" s="72" t="s">
        <v>211</v>
      </c>
      <c r="AT12" s="72" t="s">
        <v>211</v>
      </c>
      <c r="AU12" s="72" t="s">
        <v>211</v>
      </c>
      <c r="AV12" s="72" t="s">
        <v>211</v>
      </c>
      <c r="AW12" s="72" t="s">
        <v>211</v>
      </c>
      <c r="AX12" s="13">
        <v>1198</v>
      </c>
      <c r="AY12" s="22">
        <v>1423</v>
      </c>
      <c r="AZ12" s="13">
        <v>1335</v>
      </c>
      <c r="BA12" s="72" t="s">
        <v>211</v>
      </c>
      <c r="BB12" s="13">
        <v>878</v>
      </c>
      <c r="BC12" s="72" t="s">
        <v>211</v>
      </c>
      <c r="BD12" s="72" t="s">
        <v>211</v>
      </c>
      <c r="BE12" s="72" t="s">
        <v>211</v>
      </c>
      <c r="BF12" s="72" t="s">
        <v>211</v>
      </c>
      <c r="BG12" s="72" t="s">
        <v>211</v>
      </c>
      <c r="BH12" s="72" t="s">
        <v>211</v>
      </c>
      <c r="BI12" s="15">
        <v>643</v>
      </c>
      <c r="BJ12" s="13">
        <v>296.10000000000002</v>
      </c>
      <c r="BK12" s="72" t="s">
        <v>211</v>
      </c>
    </row>
    <row r="13" spans="1:63" s="1" customFormat="1" ht="11.25" x14ac:dyDescent="0.2">
      <c r="A13" s="11" t="s">
        <v>5</v>
      </c>
      <c r="B13" s="13" t="s">
        <v>72</v>
      </c>
      <c r="C13" s="74" t="s">
        <v>211</v>
      </c>
      <c r="D13" s="72" t="s">
        <v>211</v>
      </c>
      <c r="E13" s="72" t="s">
        <v>211</v>
      </c>
      <c r="F13" s="72" t="s">
        <v>211</v>
      </c>
      <c r="G13" s="72" t="s">
        <v>211</v>
      </c>
      <c r="H13" s="72" t="s">
        <v>211</v>
      </c>
      <c r="I13" s="72" t="s">
        <v>211</v>
      </c>
      <c r="J13" s="72" t="s">
        <v>211</v>
      </c>
      <c r="K13" s="72" t="s">
        <v>211</v>
      </c>
      <c r="L13" s="73" t="s">
        <v>211</v>
      </c>
      <c r="M13" s="72" t="s">
        <v>211</v>
      </c>
      <c r="N13" s="72" t="s">
        <v>211</v>
      </c>
      <c r="O13" s="72" t="s">
        <v>211</v>
      </c>
      <c r="P13" s="72" t="s">
        <v>211</v>
      </c>
      <c r="Q13" s="72" t="s">
        <v>211</v>
      </c>
      <c r="R13" s="72" t="s">
        <v>211</v>
      </c>
      <c r="S13" s="72" t="s">
        <v>211</v>
      </c>
      <c r="T13" s="13">
        <v>2714</v>
      </c>
      <c r="U13" s="13">
        <v>2165</v>
      </c>
      <c r="V13" s="72" t="s">
        <v>211</v>
      </c>
      <c r="W13" s="72" t="s">
        <v>211</v>
      </c>
      <c r="X13" s="72" t="s">
        <v>211</v>
      </c>
      <c r="Y13" s="72" t="s">
        <v>211</v>
      </c>
      <c r="Z13" s="72" t="s">
        <v>211</v>
      </c>
      <c r="AA13" s="72" t="s">
        <v>211</v>
      </c>
      <c r="AB13" s="72" t="s">
        <v>211</v>
      </c>
      <c r="AC13" s="72" t="s">
        <v>211</v>
      </c>
      <c r="AD13" s="72" t="s">
        <v>211</v>
      </c>
      <c r="AE13" s="72" t="s">
        <v>211</v>
      </c>
      <c r="AF13" s="73" t="s">
        <v>211</v>
      </c>
      <c r="AG13" s="72" t="s">
        <v>211</v>
      </c>
      <c r="AH13" s="72" t="s">
        <v>211</v>
      </c>
      <c r="AI13" s="72" t="s">
        <v>211</v>
      </c>
      <c r="AJ13" s="72" t="s">
        <v>211</v>
      </c>
      <c r="AK13" s="72" t="s">
        <v>211</v>
      </c>
      <c r="AL13" s="72" t="s">
        <v>211</v>
      </c>
      <c r="AM13" s="73" t="s">
        <v>211</v>
      </c>
      <c r="AN13" s="72" t="s">
        <v>211</v>
      </c>
      <c r="AO13" s="72" t="s">
        <v>211</v>
      </c>
      <c r="AP13" s="72" t="s">
        <v>211</v>
      </c>
      <c r="AQ13" s="72" t="s">
        <v>211</v>
      </c>
      <c r="AR13" s="72" t="s">
        <v>211</v>
      </c>
      <c r="AS13" s="72" t="s">
        <v>211</v>
      </c>
      <c r="AT13" s="72" t="s">
        <v>211</v>
      </c>
      <c r="AU13" s="72" t="s">
        <v>211</v>
      </c>
      <c r="AV13" s="72" t="s">
        <v>211</v>
      </c>
      <c r="AW13" s="72" t="s">
        <v>211</v>
      </c>
      <c r="AX13" s="13">
        <v>2261</v>
      </c>
      <c r="AY13" s="22">
        <v>2722</v>
      </c>
      <c r="AZ13" s="13">
        <v>2429</v>
      </c>
      <c r="BA13" s="72" t="s">
        <v>211</v>
      </c>
      <c r="BB13" s="13">
        <v>1571</v>
      </c>
      <c r="BC13" s="72" t="s">
        <v>211</v>
      </c>
      <c r="BD13" s="72" t="s">
        <v>211</v>
      </c>
      <c r="BE13" s="72" t="s">
        <v>211</v>
      </c>
      <c r="BF13" s="72" t="s">
        <v>211</v>
      </c>
      <c r="BG13" s="72" t="s">
        <v>211</v>
      </c>
      <c r="BH13" s="72" t="s">
        <v>211</v>
      </c>
      <c r="BI13" s="15">
        <v>1260</v>
      </c>
      <c r="BJ13" s="13">
        <v>579.70000000000005</v>
      </c>
      <c r="BK13" s="72" t="s">
        <v>211</v>
      </c>
    </row>
    <row r="14" spans="1:63" s="1" customFormat="1" ht="11.25" x14ac:dyDescent="0.2">
      <c r="A14" s="11" t="s">
        <v>6</v>
      </c>
      <c r="B14" s="13" t="s">
        <v>73</v>
      </c>
      <c r="C14" s="74" t="s">
        <v>211</v>
      </c>
      <c r="D14" s="72" t="s">
        <v>211</v>
      </c>
      <c r="E14" s="13">
        <v>564</v>
      </c>
      <c r="F14" s="72" t="s">
        <v>211</v>
      </c>
      <c r="G14" s="72" t="s">
        <v>211</v>
      </c>
      <c r="H14" s="72" t="s">
        <v>211</v>
      </c>
      <c r="I14" s="72" t="s">
        <v>211</v>
      </c>
      <c r="J14" s="72" t="s">
        <v>211</v>
      </c>
      <c r="K14" s="72" t="s">
        <v>211</v>
      </c>
      <c r="L14" s="73" t="s">
        <v>211</v>
      </c>
      <c r="M14" s="13">
        <v>713</v>
      </c>
      <c r="N14" s="72" t="s">
        <v>211</v>
      </c>
      <c r="O14" s="72" t="s">
        <v>211</v>
      </c>
      <c r="P14" s="72" t="s">
        <v>211</v>
      </c>
      <c r="Q14" s="72" t="s">
        <v>211</v>
      </c>
      <c r="R14" s="72" t="s">
        <v>211</v>
      </c>
      <c r="S14" s="72" t="s">
        <v>211</v>
      </c>
      <c r="T14" s="13">
        <v>2190</v>
      </c>
      <c r="U14" s="13">
        <v>1380</v>
      </c>
      <c r="V14" s="72" t="s">
        <v>211</v>
      </c>
      <c r="W14" s="13">
        <v>1660</v>
      </c>
      <c r="X14" s="72" t="s">
        <v>211</v>
      </c>
      <c r="Y14" s="72" t="s">
        <v>211</v>
      </c>
      <c r="Z14" s="72" t="s">
        <v>211</v>
      </c>
      <c r="AA14" s="72" t="s">
        <v>211</v>
      </c>
      <c r="AB14" s="72" t="s">
        <v>211</v>
      </c>
      <c r="AC14" s="72" t="s">
        <v>211</v>
      </c>
      <c r="AD14" s="72" t="s">
        <v>211</v>
      </c>
      <c r="AE14" s="72" t="s">
        <v>211</v>
      </c>
      <c r="AF14" s="73" t="s">
        <v>211</v>
      </c>
      <c r="AG14" s="72" t="s">
        <v>211</v>
      </c>
      <c r="AH14" s="72" t="s">
        <v>211</v>
      </c>
      <c r="AI14" s="72" t="s">
        <v>211</v>
      </c>
      <c r="AJ14" s="72" t="s">
        <v>211</v>
      </c>
      <c r="AK14" s="72" t="s">
        <v>211</v>
      </c>
      <c r="AL14" s="72" t="s">
        <v>211</v>
      </c>
      <c r="AM14" s="73" t="s">
        <v>211</v>
      </c>
      <c r="AN14" s="72" t="s">
        <v>211</v>
      </c>
      <c r="AO14" s="72" t="s">
        <v>211</v>
      </c>
      <c r="AP14" s="72" t="s">
        <v>211</v>
      </c>
      <c r="AQ14" s="72" t="s">
        <v>211</v>
      </c>
      <c r="AR14" s="72" t="s">
        <v>211</v>
      </c>
      <c r="AS14" s="13">
        <v>205</v>
      </c>
      <c r="AT14" s="72" t="s">
        <v>211</v>
      </c>
      <c r="AU14" s="72" t="s">
        <v>211</v>
      </c>
      <c r="AV14" s="72" t="s">
        <v>211</v>
      </c>
      <c r="AW14" s="72" t="s">
        <v>211</v>
      </c>
      <c r="AX14" s="13">
        <v>1520</v>
      </c>
      <c r="AY14" s="22">
        <v>1990</v>
      </c>
      <c r="AZ14" s="13">
        <v>1570</v>
      </c>
      <c r="BA14" s="72" t="s">
        <v>211</v>
      </c>
      <c r="BB14" s="13">
        <v>1200</v>
      </c>
      <c r="BC14" s="72" t="s">
        <v>211</v>
      </c>
      <c r="BD14" s="72" t="s">
        <v>211</v>
      </c>
      <c r="BE14" s="72" t="s">
        <v>211</v>
      </c>
      <c r="BF14" s="72" t="s">
        <v>211</v>
      </c>
      <c r="BG14" s="72" t="s">
        <v>211</v>
      </c>
      <c r="BH14" s="13">
        <v>271</v>
      </c>
      <c r="BI14" s="13">
        <v>707</v>
      </c>
      <c r="BJ14" s="13">
        <v>254</v>
      </c>
      <c r="BK14" s="72" t="s">
        <v>211</v>
      </c>
    </row>
    <row r="15" spans="1:63" s="1" customFormat="1" ht="11.25" x14ac:dyDescent="0.2">
      <c r="A15" s="11" t="s">
        <v>7</v>
      </c>
      <c r="B15" s="13" t="s">
        <v>73</v>
      </c>
      <c r="C15" s="74" t="s">
        <v>209</v>
      </c>
      <c r="D15" s="72" t="s">
        <v>211</v>
      </c>
      <c r="E15" s="72" t="s">
        <v>211</v>
      </c>
      <c r="F15" s="72" t="s">
        <v>211</v>
      </c>
      <c r="G15" s="72" t="s">
        <v>211</v>
      </c>
      <c r="H15" s="72" t="s">
        <v>211</v>
      </c>
      <c r="I15" s="72" t="s">
        <v>211</v>
      </c>
      <c r="J15" s="72" t="s">
        <v>211</v>
      </c>
      <c r="K15" s="72" t="s">
        <v>211</v>
      </c>
      <c r="L15" s="73" t="s">
        <v>211</v>
      </c>
      <c r="M15" s="72" t="s">
        <v>211</v>
      </c>
      <c r="N15" s="72" t="s">
        <v>211</v>
      </c>
      <c r="O15" s="72" t="s">
        <v>211</v>
      </c>
      <c r="P15" s="72" t="s">
        <v>211</v>
      </c>
      <c r="Q15" s="72" t="s">
        <v>211</v>
      </c>
      <c r="R15" s="72" t="s">
        <v>211</v>
      </c>
      <c r="S15" s="72" t="s">
        <v>211</v>
      </c>
      <c r="T15" s="60">
        <v>2.76</v>
      </c>
      <c r="U15" s="60">
        <v>1.79</v>
      </c>
      <c r="V15" s="72" t="s">
        <v>211</v>
      </c>
      <c r="W15" s="72" t="s">
        <v>211</v>
      </c>
      <c r="X15" s="72" t="s">
        <v>211</v>
      </c>
      <c r="Y15" s="72" t="s">
        <v>211</v>
      </c>
      <c r="Z15" s="72" t="s">
        <v>211</v>
      </c>
      <c r="AA15" s="72" t="s">
        <v>211</v>
      </c>
      <c r="AB15" s="72" t="s">
        <v>211</v>
      </c>
      <c r="AC15" s="72" t="s">
        <v>211</v>
      </c>
      <c r="AD15" s="72" t="s">
        <v>211</v>
      </c>
      <c r="AE15" s="72" t="s">
        <v>211</v>
      </c>
      <c r="AF15" s="73" t="s">
        <v>211</v>
      </c>
      <c r="AG15" s="72" t="s">
        <v>211</v>
      </c>
      <c r="AH15" s="72" t="s">
        <v>211</v>
      </c>
      <c r="AI15" s="72" t="s">
        <v>211</v>
      </c>
      <c r="AJ15" s="72" t="s">
        <v>211</v>
      </c>
      <c r="AK15" s="72" t="s">
        <v>211</v>
      </c>
      <c r="AL15" s="72" t="s">
        <v>211</v>
      </c>
      <c r="AM15" s="73" t="s">
        <v>211</v>
      </c>
      <c r="AN15" s="72" t="s">
        <v>211</v>
      </c>
      <c r="AO15" s="72" t="s">
        <v>211</v>
      </c>
      <c r="AP15" s="72" t="s">
        <v>211</v>
      </c>
      <c r="AQ15" s="72" t="s">
        <v>211</v>
      </c>
      <c r="AR15" s="72" t="s">
        <v>211</v>
      </c>
      <c r="AS15" s="72" t="s">
        <v>211</v>
      </c>
      <c r="AT15" s="72" t="s">
        <v>211</v>
      </c>
      <c r="AU15" s="72" t="s">
        <v>211</v>
      </c>
      <c r="AV15" s="72" t="s">
        <v>211</v>
      </c>
      <c r="AW15" s="72" t="s">
        <v>211</v>
      </c>
      <c r="AX15" s="60">
        <v>5.69</v>
      </c>
      <c r="AY15" s="61">
        <v>1.9</v>
      </c>
      <c r="AZ15" s="60">
        <v>0.92</v>
      </c>
      <c r="BA15" s="72" t="s">
        <v>211</v>
      </c>
      <c r="BB15" s="60">
        <v>2.87</v>
      </c>
      <c r="BC15" s="72" t="s">
        <v>211</v>
      </c>
      <c r="BD15" s="72" t="s">
        <v>211</v>
      </c>
      <c r="BE15" s="72" t="s">
        <v>211</v>
      </c>
      <c r="BF15" s="72" t="s">
        <v>211</v>
      </c>
      <c r="BG15" s="72" t="s">
        <v>211</v>
      </c>
      <c r="BH15" s="72" t="s">
        <v>211</v>
      </c>
      <c r="BI15" s="60">
        <v>1.63</v>
      </c>
      <c r="BJ15" s="13">
        <v>9.75</v>
      </c>
      <c r="BK15" s="72" t="s">
        <v>211</v>
      </c>
    </row>
    <row r="16" spans="1:63" s="1" customFormat="1" ht="11.25" x14ac:dyDescent="0.2">
      <c r="A16" s="11" t="s">
        <v>8</v>
      </c>
      <c r="B16" s="13" t="s">
        <v>74</v>
      </c>
      <c r="C16" s="74" t="s">
        <v>211</v>
      </c>
      <c r="D16" s="72" t="s">
        <v>211</v>
      </c>
      <c r="E16" s="72" t="s">
        <v>211</v>
      </c>
      <c r="F16" s="72" t="s">
        <v>211</v>
      </c>
      <c r="G16" s="72" t="s">
        <v>211</v>
      </c>
      <c r="H16" s="72" t="s">
        <v>211</v>
      </c>
      <c r="I16" s="72" t="s">
        <v>211</v>
      </c>
      <c r="J16" s="72" t="s">
        <v>211</v>
      </c>
      <c r="K16" s="72" t="s">
        <v>211</v>
      </c>
      <c r="L16" s="73" t="s">
        <v>211</v>
      </c>
      <c r="M16" s="72" t="s">
        <v>211</v>
      </c>
      <c r="N16" s="72" t="s">
        <v>211</v>
      </c>
      <c r="O16" s="72" t="s">
        <v>211</v>
      </c>
      <c r="P16" s="72" t="s">
        <v>211</v>
      </c>
      <c r="Q16" s="72" t="s">
        <v>211</v>
      </c>
      <c r="R16" s="72" t="s">
        <v>211</v>
      </c>
      <c r="S16" s="72" t="s">
        <v>211</v>
      </c>
      <c r="T16" s="13">
        <v>49</v>
      </c>
      <c r="U16" s="13">
        <v>-63.1</v>
      </c>
      <c r="V16" s="72" t="s">
        <v>211</v>
      </c>
      <c r="W16" s="72" t="s">
        <v>211</v>
      </c>
      <c r="X16" s="72" t="s">
        <v>211</v>
      </c>
      <c r="Y16" s="72" t="s">
        <v>211</v>
      </c>
      <c r="Z16" s="72" t="s">
        <v>211</v>
      </c>
      <c r="AA16" s="72" t="s">
        <v>211</v>
      </c>
      <c r="AB16" s="72" t="s">
        <v>211</v>
      </c>
      <c r="AC16" s="72" t="s">
        <v>211</v>
      </c>
      <c r="AD16" s="72" t="s">
        <v>211</v>
      </c>
      <c r="AE16" s="72" t="s">
        <v>211</v>
      </c>
      <c r="AF16" s="73" t="s">
        <v>211</v>
      </c>
      <c r="AG16" s="72" t="s">
        <v>211</v>
      </c>
      <c r="AH16" s="72" t="s">
        <v>211</v>
      </c>
      <c r="AI16" s="72" t="s">
        <v>211</v>
      </c>
      <c r="AJ16" s="72" t="s">
        <v>211</v>
      </c>
      <c r="AK16" s="72" t="s">
        <v>211</v>
      </c>
      <c r="AL16" s="72" t="s">
        <v>211</v>
      </c>
      <c r="AM16" s="73" t="s">
        <v>211</v>
      </c>
      <c r="AN16" s="72" t="s">
        <v>211</v>
      </c>
      <c r="AO16" s="72" t="s">
        <v>211</v>
      </c>
      <c r="AP16" s="72" t="s">
        <v>211</v>
      </c>
      <c r="AQ16" s="72" t="s">
        <v>211</v>
      </c>
      <c r="AR16" s="72" t="s">
        <v>211</v>
      </c>
      <c r="AS16" s="72" t="s">
        <v>211</v>
      </c>
      <c r="AT16" s="72" t="s">
        <v>211</v>
      </c>
      <c r="AU16" s="72" t="s">
        <v>211</v>
      </c>
      <c r="AV16" s="72" t="s">
        <v>211</v>
      </c>
      <c r="AW16" s="72" t="s">
        <v>211</v>
      </c>
      <c r="AX16" s="13">
        <v>47.3</v>
      </c>
      <c r="AY16" s="22">
        <v>137.6</v>
      </c>
      <c r="AZ16" s="13">
        <v>127.1</v>
      </c>
      <c r="BA16" s="72" t="s">
        <v>211</v>
      </c>
      <c r="BB16" s="13">
        <v>230.9</v>
      </c>
      <c r="BC16" s="72" t="s">
        <v>211</v>
      </c>
      <c r="BD16" s="72" t="s">
        <v>211</v>
      </c>
      <c r="BE16" s="72" t="s">
        <v>211</v>
      </c>
      <c r="BF16" s="72" t="s">
        <v>211</v>
      </c>
      <c r="BG16" s="72" t="s">
        <v>211</v>
      </c>
      <c r="BH16" s="72" t="s">
        <v>211</v>
      </c>
      <c r="BI16" s="13">
        <v>-77.2</v>
      </c>
      <c r="BJ16" s="13">
        <v>85.1</v>
      </c>
      <c r="BK16" s="72" t="s">
        <v>211</v>
      </c>
    </row>
    <row r="17" spans="1:63" s="1" customFormat="1" ht="11.25" x14ac:dyDescent="0.2">
      <c r="A17" s="11" t="s">
        <v>9</v>
      </c>
      <c r="B17" s="13" t="s">
        <v>75</v>
      </c>
      <c r="C17" s="74" t="s">
        <v>211</v>
      </c>
      <c r="D17" s="72" t="s">
        <v>211</v>
      </c>
      <c r="E17" s="72" t="s">
        <v>211</v>
      </c>
      <c r="F17" s="72" t="s">
        <v>211</v>
      </c>
      <c r="G17" s="72" t="s">
        <v>211</v>
      </c>
      <c r="H17" s="72" t="s">
        <v>211</v>
      </c>
      <c r="I17" s="72" t="s">
        <v>211</v>
      </c>
      <c r="J17" s="72" t="s">
        <v>211</v>
      </c>
      <c r="K17" s="72" t="s">
        <v>211</v>
      </c>
      <c r="L17" s="73" t="s">
        <v>211</v>
      </c>
      <c r="M17" s="72" t="s">
        <v>211</v>
      </c>
      <c r="N17" s="72" t="s">
        <v>211</v>
      </c>
      <c r="O17" s="72" t="s">
        <v>211</v>
      </c>
      <c r="P17" s="72" t="s">
        <v>211</v>
      </c>
      <c r="Q17" s="72" t="s">
        <v>211</v>
      </c>
      <c r="R17" s="72" t="s">
        <v>211</v>
      </c>
      <c r="S17" s="72" t="s">
        <v>211</v>
      </c>
      <c r="T17" s="13">
        <v>49.4</v>
      </c>
      <c r="U17" s="13">
        <v>29.7</v>
      </c>
      <c r="V17" s="72" t="s">
        <v>211</v>
      </c>
      <c r="W17" s="72" t="s">
        <v>211</v>
      </c>
      <c r="X17" s="72" t="s">
        <v>211</v>
      </c>
      <c r="Y17" s="72" t="s">
        <v>211</v>
      </c>
      <c r="Z17" s="72" t="s">
        <v>211</v>
      </c>
      <c r="AA17" s="72" t="s">
        <v>211</v>
      </c>
      <c r="AB17" s="72" t="s">
        <v>211</v>
      </c>
      <c r="AC17" s="72" t="s">
        <v>211</v>
      </c>
      <c r="AD17" s="72" t="s">
        <v>211</v>
      </c>
      <c r="AE17" s="72" t="s">
        <v>211</v>
      </c>
      <c r="AF17" s="73" t="s">
        <v>211</v>
      </c>
      <c r="AG17" s="72" t="s">
        <v>211</v>
      </c>
      <c r="AH17" s="72" t="s">
        <v>211</v>
      </c>
      <c r="AI17" s="72" t="s">
        <v>211</v>
      </c>
      <c r="AJ17" s="72" t="s">
        <v>211</v>
      </c>
      <c r="AK17" s="72" t="s">
        <v>211</v>
      </c>
      <c r="AL17" s="72" t="s">
        <v>211</v>
      </c>
      <c r="AM17" s="73" t="s">
        <v>211</v>
      </c>
      <c r="AN17" s="72" t="s">
        <v>211</v>
      </c>
      <c r="AO17" s="72" t="s">
        <v>211</v>
      </c>
      <c r="AP17" s="72" t="s">
        <v>211</v>
      </c>
      <c r="AQ17" s="72" t="s">
        <v>211</v>
      </c>
      <c r="AR17" s="72" t="s">
        <v>211</v>
      </c>
      <c r="AS17" s="84" t="s">
        <v>306</v>
      </c>
      <c r="AT17" s="72" t="s">
        <v>211</v>
      </c>
      <c r="AU17" s="72" t="s">
        <v>211</v>
      </c>
      <c r="AV17" s="72" t="s">
        <v>211</v>
      </c>
      <c r="AW17" s="72" t="s">
        <v>211</v>
      </c>
      <c r="AX17" s="13">
        <v>3.65</v>
      </c>
      <c r="AY17" s="22">
        <v>0.91</v>
      </c>
      <c r="AZ17" s="13">
        <v>13.6</v>
      </c>
      <c r="BA17" s="72" t="s">
        <v>211</v>
      </c>
      <c r="BB17" s="13">
        <v>1.42</v>
      </c>
      <c r="BC17" s="72" t="s">
        <v>211</v>
      </c>
      <c r="BD17" s="72" t="s">
        <v>211</v>
      </c>
      <c r="BE17" s="72" t="s">
        <v>211</v>
      </c>
      <c r="BF17" s="72" t="s">
        <v>211</v>
      </c>
      <c r="BG17" s="72" t="s">
        <v>211</v>
      </c>
      <c r="BH17" s="72" t="s">
        <v>211</v>
      </c>
      <c r="BI17" s="13">
        <v>17.7</v>
      </c>
      <c r="BJ17" s="13">
        <v>106.7</v>
      </c>
      <c r="BK17" s="72" t="s">
        <v>211</v>
      </c>
    </row>
    <row r="18" spans="1:63" s="1" customFormat="1" ht="11.25" x14ac:dyDescent="0.2">
      <c r="A18" s="75" t="s">
        <v>189</v>
      </c>
      <c r="B18" s="13"/>
      <c r="C18" s="22"/>
      <c r="D18" s="13"/>
      <c r="E18" s="13"/>
      <c r="F18" s="13"/>
      <c r="G18" s="13"/>
      <c r="H18" s="13"/>
      <c r="I18" s="13"/>
      <c r="J18" s="13"/>
      <c r="K18" s="13"/>
      <c r="L18" s="22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22"/>
      <c r="AG18" s="13"/>
      <c r="AH18" s="13"/>
      <c r="AI18" s="13"/>
      <c r="AJ18" s="13"/>
      <c r="AK18" s="13"/>
      <c r="AL18" s="13"/>
      <c r="AM18" s="22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22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</row>
    <row r="19" spans="1:63" s="1" customFormat="1" ht="11.25" x14ac:dyDescent="0.2">
      <c r="A19" s="8" t="s">
        <v>10</v>
      </c>
      <c r="B19" s="13" t="s">
        <v>73</v>
      </c>
      <c r="C19" s="74" t="s">
        <v>211</v>
      </c>
      <c r="D19" s="72" t="s">
        <v>211</v>
      </c>
      <c r="E19" s="13">
        <v>266</v>
      </c>
      <c r="F19" s="72" t="s">
        <v>211</v>
      </c>
      <c r="G19" s="72" t="s">
        <v>211</v>
      </c>
      <c r="H19" s="72" t="s">
        <v>211</v>
      </c>
      <c r="I19" s="72" t="s">
        <v>211</v>
      </c>
      <c r="J19" s="72" t="s">
        <v>211</v>
      </c>
      <c r="K19" s="72" t="s">
        <v>211</v>
      </c>
      <c r="L19" s="73" t="s">
        <v>211</v>
      </c>
      <c r="M19" s="13">
        <v>228</v>
      </c>
      <c r="N19" s="72" t="s">
        <v>211</v>
      </c>
      <c r="O19" s="72" t="s">
        <v>211</v>
      </c>
      <c r="P19" s="72" t="s">
        <v>211</v>
      </c>
      <c r="Q19" s="72" t="s">
        <v>211</v>
      </c>
      <c r="R19" s="72" t="s">
        <v>211</v>
      </c>
      <c r="S19" s="72" t="s">
        <v>211</v>
      </c>
      <c r="T19" s="13">
        <v>498</v>
      </c>
      <c r="U19" s="13">
        <v>467</v>
      </c>
      <c r="V19" s="72" t="s">
        <v>211</v>
      </c>
      <c r="W19" s="72" t="s">
        <v>211</v>
      </c>
      <c r="X19" s="72" t="s">
        <v>211</v>
      </c>
      <c r="Y19" s="72" t="s">
        <v>211</v>
      </c>
      <c r="Z19" s="72" t="s">
        <v>211</v>
      </c>
      <c r="AA19" s="72" t="s">
        <v>211</v>
      </c>
      <c r="AB19" s="72" t="s">
        <v>211</v>
      </c>
      <c r="AC19" s="72" t="s">
        <v>211</v>
      </c>
      <c r="AD19" s="72" t="s">
        <v>211</v>
      </c>
      <c r="AE19" s="72" t="s">
        <v>211</v>
      </c>
      <c r="AF19" s="73" t="s">
        <v>211</v>
      </c>
      <c r="AG19" s="72" t="s">
        <v>211</v>
      </c>
      <c r="AH19" s="72" t="s">
        <v>211</v>
      </c>
      <c r="AI19" s="72" t="s">
        <v>211</v>
      </c>
      <c r="AJ19" s="72" t="s">
        <v>211</v>
      </c>
      <c r="AK19" s="72" t="s">
        <v>211</v>
      </c>
      <c r="AL19" s="72" t="s">
        <v>211</v>
      </c>
      <c r="AM19" s="73" t="s">
        <v>211</v>
      </c>
      <c r="AN19" s="72" t="s">
        <v>211</v>
      </c>
      <c r="AO19" s="72" t="s">
        <v>211</v>
      </c>
      <c r="AP19" s="72" t="s">
        <v>211</v>
      </c>
      <c r="AQ19" s="72" t="s">
        <v>211</v>
      </c>
      <c r="AR19" s="72" t="s">
        <v>211</v>
      </c>
      <c r="AS19" s="13">
        <v>117</v>
      </c>
      <c r="AT19" s="72" t="s">
        <v>211</v>
      </c>
      <c r="AU19" s="72" t="s">
        <v>211</v>
      </c>
      <c r="AV19" s="72" t="s">
        <v>211</v>
      </c>
      <c r="AW19" s="72" t="s">
        <v>211</v>
      </c>
      <c r="AX19" s="13">
        <v>80.599999999999994</v>
      </c>
      <c r="AY19" s="22">
        <v>202</v>
      </c>
      <c r="AZ19" s="13">
        <v>127</v>
      </c>
      <c r="BA19" s="72" t="s">
        <v>211</v>
      </c>
      <c r="BB19" s="13">
        <v>79.3</v>
      </c>
      <c r="BC19" s="72" t="s">
        <v>211</v>
      </c>
      <c r="BD19" s="72" t="s">
        <v>211</v>
      </c>
      <c r="BE19" s="72" t="s">
        <v>211</v>
      </c>
      <c r="BF19" s="72" t="s">
        <v>211</v>
      </c>
      <c r="BG19" s="72" t="s">
        <v>211</v>
      </c>
      <c r="BH19" s="13">
        <v>208</v>
      </c>
      <c r="BI19" s="13">
        <v>306</v>
      </c>
      <c r="BJ19" s="13">
        <v>165</v>
      </c>
      <c r="BK19" s="72" t="s">
        <v>211</v>
      </c>
    </row>
    <row r="20" spans="1:63" s="1" customFormat="1" ht="11.25" x14ac:dyDescent="0.2">
      <c r="A20" s="8" t="s">
        <v>12</v>
      </c>
      <c r="B20" s="13" t="s">
        <v>73</v>
      </c>
      <c r="C20" s="74" t="s">
        <v>210</v>
      </c>
      <c r="D20" s="72" t="s">
        <v>211</v>
      </c>
      <c r="E20" s="13">
        <v>0.63600000000000001</v>
      </c>
      <c r="F20" s="72" t="s">
        <v>211</v>
      </c>
      <c r="G20" s="72" t="s">
        <v>211</v>
      </c>
      <c r="H20" s="72" t="s">
        <v>211</v>
      </c>
      <c r="I20" s="72" t="s">
        <v>211</v>
      </c>
      <c r="J20" s="72" t="s">
        <v>211</v>
      </c>
      <c r="K20" s="72" t="s">
        <v>211</v>
      </c>
      <c r="L20" s="73" t="s">
        <v>211</v>
      </c>
      <c r="M20" s="13">
        <v>6.5600000000000006E-2</v>
      </c>
      <c r="N20" s="72" t="s">
        <v>211</v>
      </c>
      <c r="O20" s="72" t="s">
        <v>211</v>
      </c>
      <c r="P20" s="72" t="s">
        <v>211</v>
      </c>
      <c r="Q20" s="72" t="s">
        <v>211</v>
      </c>
      <c r="R20" s="72" t="s">
        <v>211</v>
      </c>
      <c r="S20" s="72" t="s">
        <v>211</v>
      </c>
      <c r="T20" s="13">
        <v>1.55E-2</v>
      </c>
      <c r="U20" s="13">
        <v>4.37</v>
      </c>
      <c r="V20" s="72" t="s">
        <v>211</v>
      </c>
      <c r="W20" s="72" t="s">
        <v>211</v>
      </c>
      <c r="X20" s="72" t="s">
        <v>211</v>
      </c>
      <c r="Y20" s="72" t="s">
        <v>211</v>
      </c>
      <c r="Z20" s="72" t="s">
        <v>211</v>
      </c>
      <c r="AA20" s="72" t="s">
        <v>211</v>
      </c>
      <c r="AB20" s="72" t="s">
        <v>211</v>
      </c>
      <c r="AC20" s="72" t="s">
        <v>211</v>
      </c>
      <c r="AD20" s="72" t="s">
        <v>211</v>
      </c>
      <c r="AE20" s="72" t="s">
        <v>211</v>
      </c>
      <c r="AF20" s="73" t="s">
        <v>211</v>
      </c>
      <c r="AG20" s="72" t="s">
        <v>211</v>
      </c>
      <c r="AH20" s="72" t="s">
        <v>211</v>
      </c>
      <c r="AI20" s="72" t="s">
        <v>211</v>
      </c>
      <c r="AJ20" s="72" t="s">
        <v>211</v>
      </c>
      <c r="AK20" s="72" t="s">
        <v>211</v>
      </c>
      <c r="AL20" s="72" t="s">
        <v>211</v>
      </c>
      <c r="AM20" s="73" t="s">
        <v>211</v>
      </c>
      <c r="AN20" s="72" t="s">
        <v>211</v>
      </c>
      <c r="AO20" s="72" t="s">
        <v>211</v>
      </c>
      <c r="AP20" s="72" t="s">
        <v>211</v>
      </c>
      <c r="AQ20" s="72" t="s">
        <v>211</v>
      </c>
      <c r="AR20" s="72" t="s">
        <v>211</v>
      </c>
      <c r="AS20" s="13">
        <v>4.58</v>
      </c>
      <c r="AT20" s="72" t="s">
        <v>211</v>
      </c>
      <c r="AU20" s="72" t="s">
        <v>211</v>
      </c>
      <c r="AV20" s="72" t="s">
        <v>211</v>
      </c>
      <c r="AW20" s="72" t="s">
        <v>211</v>
      </c>
      <c r="AX20" s="13">
        <v>5.65</v>
      </c>
      <c r="AY20" s="61">
        <v>6.24</v>
      </c>
      <c r="AZ20" s="60">
        <v>7.47</v>
      </c>
      <c r="BA20" s="72" t="s">
        <v>211</v>
      </c>
      <c r="BB20" s="13">
        <v>0.21299999999999999</v>
      </c>
      <c r="BC20" s="72" t="s">
        <v>211</v>
      </c>
      <c r="BD20" s="72" t="s">
        <v>211</v>
      </c>
      <c r="BE20" s="72" t="s">
        <v>211</v>
      </c>
      <c r="BF20" s="72" t="s">
        <v>211</v>
      </c>
      <c r="BG20" s="72" t="s">
        <v>211</v>
      </c>
      <c r="BH20" s="13">
        <v>0.97599999999999998</v>
      </c>
      <c r="BI20" s="13">
        <v>2.82</v>
      </c>
      <c r="BJ20" s="13">
        <v>1.6400000000000001E-2</v>
      </c>
      <c r="BK20" s="72" t="s">
        <v>211</v>
      </c>
    </row>
    <row r="21" spans="1:63" s="104" customFormat="1" ht="11.25" x14ac:dyDescent="0.2">
      <c r="A21" s="77" t="s">
        <v>13</v>
      </c>
      <c r="B21" s="77" t="s">
        <v>73</v>
      </c>
      <c r="C21" s="76" t="s">
        <v>211</v>
      </c>
      <c r="D21" s="77" t="s">
        <v>211</v>
      </c>
      <c r="E21" s="102" t="s">
        <v>311</v>
      </c>
      <c r="F21" s="77" t="s">
        <v>211</v>
      </c>
      <c r="G21" s="77" t="s">
        <v>211</v>
      </c>
      <c r="H21" s="77" t="s">
        <v>211</v>
      </c>
      <c r="I21" s="77" t="s">
        <v>211</v>
      </c>
      <c r="J21" s="77" t="s">
        <v>211</v>
      </c>
      <c r="K21" s="77" t="s">
        <v>211</v>
      </c>
      <c r="L21" s="76" t="s">
        <v>211</v>
      </c>
      <c r="M21" s="102" t="s">
        <v>311</v>
      </c>
      <c r="N21" s="77" t="s">
        <v>211</v>
      </c>
      <c r="O21" s="77" t="s">
        <v>211</v>
      </c>
      <c r="P21" s="77" t="s">
        <v>211</v>
      </c>
      <c r="Q21" s="77" t="s">
        <v>211</v>
      </c>
      <c r="R21" s="77" t="s">
        <v>211</v>
      </c>
      <c r="S21" s="77" t="s">
        <v>211</v>
      </c>
      <c r="T21" s="77">
        <v>28.8</v>
      </c>
      <c r="U21" s="77">
        <v>38</v>
      </c>
      <c r="V21" s="77" t="s">
        <v>211</v>
      </c>
      <c r="W21" s="77" t="s">
        <v>211</v>
      </c>
      <c r="X21" s="77" t="s">
        <v>211</v>
      </c>
      <c r="Y21" s="77" t="s">
        <v>211</v>
      </c>
      <c r="Z21" s="77" t="s">
        <v>211</v>
      </c>
      <c r="AA21" s="77" t="s">
        <v>211</v>
      </c>
      <c r="AB21" s="77" t="s">
        <v>211</v>
      </c>
      <c r="AC21" s="77" t="s">
        <v>211</v>
      </c>
      <c r="AD21" s="77" t="s">
        <v>211</v>
      </c>
      <c r="AE21" s="77" t="s">
        <v>211</v>
      </c>
      <c r="AF21" s="76" t="s">
        <v>211</v>
      </c>
      <c r="AG21" s="77" t="s">
        <v>211</v>
      </c>
      <c r="AH21" s="77" t="s">
        <v>211</v>
      </c>
      <c r="AI21" s="77" t="s">
        <v>211</v>
      </c>
      <c r="AJ21" s="77" t="s">
        <v>211</v>
      </c>
      <c r="AK21" s="77" t="s">
        <v>211</v>
      </c>
      <c r="AL21" s="77" t="s">
        <v>211</v>
      </c>
      <c r="AM21" s="76" t="s">
        <v>211</v>
      </c>
      <c r="AN21" s="77" t="s">
        <v>211</v>
      </c>
      <c r="AO21" s="77" t="s">
        <v>211</v>
      </c>
      <c r="AP21" s="77" t="s">
        <v>211</v>
      </c>
      <c r="AQ21" s="77" t="s">
        <v>211</v>
      </c>
      <c r="AR21" s="77" t="s">
        <v>211</v>
      </c>
      <c r="AS21" s="102" t="s">
        <v>311</v>
      </c>
      <c r="AT21" s="77" t="s">
        <v>211</v>
      </c>
      <c r="AU21" s="77" t="s">
        <v>211</v>
      </c>
      <c r="AV21" s="77" t="s">
        <v>211</v>
      </c>
      <c r="AW21" s="77" t="s">
        <v>211</v>
      </c>
      <c r="AX21" s="77">
        <v>23.9</v>
      </c>
      <c r="AY21" s="76">
        <v>5.22</v>
      </c>
      <c r="AZ21" s="77">
        <v>1.34</v>
      </c>
      <c r="BA21" s="77" t="s">
        <v>211</v>
      </c>
      <c r="BB21" s="103">
        <v>26</v>
      </c>
      <c r="BC21" s="77" t="s">
        <v>211</v>
      </c>
      <c r="BD21" s="77" t="s">
        <v>211</v>
      </c>
      <c r="BE21" s="77" t="s">
        <v>211</v>
      </c>
      <c r="BF21" s="77" t="s">
        <v>211</v>
      </c>
      <c r="BG21" s="77" t="s">
        <v>211</v>
      </c>
      <c r="BH21" s="102" t="s">
        <v>311</v>
      </c>
      <c r="BI21" s="77">
        <v>20.2</v>
      </c>
      <c r="BJ21" s="77">
        <v>0.25600000000000001</v>
      </c>
      <c r="BK21" s="77" t="s">
        <v>211</v>
      </c>
    </row>
    <row r="22" spans="1:63" s="1" customFormat="1" ht="11.25" x14ac:dyDescent="0.2">
      <c r="A22" s="8" t="s">
        <v>14</v>
      </c>
      <c r="B22" s="13" t="s">
        <v>73</v>
      </c>
      <c r="C22" s="74" t="s">
        <v>211</v>
      </c>
      <c r="D22" s="72" t="s">
        <v>211</v>
      </c>
      <c r="E22" s="13" t="s">
        <v>82</v>
      </c>
      <c r="F22" s="72" t="s">
        <v>211</v>
      </c>
      <c r="G22" s="72" t="s">
        <v>211</v>
      </c>
      <c r="H22" s="72" t="s">
        <v>211</v>
      </c>
      <c r="I22" s="72" t="s">
        <v>211</v>
      </c>
      <c r="J22" s="72" t="s">
        <v>211</v>
      </c>
      <c r="K22" s="72" t="s">
        <v>211</v>
      </c>
      <c r="L22" s="73" t="s">
        <v>211</v>
      </c>
      <c r="M22" s="13" t="s">
        <v>82</v>
      </c>
      <c r="N22" s="72" t="s">
        <v>211</v>
      </c>
      <c r="O22" s="72" t="s">
        <v>211</v>
      </c>
      <c r="P22" s="72" t="s">
        <v>211</v>
      </c>
      <c r="Q22" s="72" t="s">
        <v>211</v>
      </c>
      <c r="R22" s="72" t="s">
        <v>211</v>
      </c>
      <c r="S22" s="72" t="s">
        <v>211</v>
      </c>
      <c r="T22" s="13" t="s">
        <v>131</v>
      </c>
      <c r="U22" s="13" t="s">
        <v>134</v>
      </c>
      <c r="V22" s="72" t="s">
        <v>211</v>
      </c>
      <c r="W22" s="72" t="s">
        <v>211</v>
      </c>
      <c r="X22" s="72" t="s">
        <v>211</v>
      </c>
      <c r="Y22" s="72" t="s">
        <v>211</v>
      </c>
      <c r="Z22" s="72" t="s">
        <v>211</v>
      </c>
      <c r="AA22" s="72" t="s">
        <v>211</v>
      </c>
      <c r="AB22" s="72" t="s">
        <v>211</v>
      </c>
      <c r="AC22" s="72" t="s">
        <v>211</v>
      </c>
      <c r="AD22" s="72" t="s">
        <v>211</v>
      </c>
      <c r="AE22" s="72" t="s">
        <v>211</v>
      </c>
      <c r="AF22" s="73" t="s">
        <v>211</v>
      </c>
      <c r="AG22" s="72" t="s">
        <v>211</v>
      </c>
      <c r="AH22" s="72" t="s">
        <v>211</v>
      </c>
      <c r="AI22" s="72" t="s">
        <v>211</v>
      </c>
      <c r="AJ22" s="72" t="s">
        <v>211</v>
      </c>
      <c r="AK22" s="72" t="s">
        <v>211</v>
      </c>
      <c r="AL22" s="72" t="s">
        <v>211</v>
      </c>
      <c r="AM22" s="73" t="s">
        <v>211</v>
      </c>
      <c r="AN22" s="72" t="s">
        <v>211</v>
      </c>
      <c r="AO22" s="72" t="s">
        <v>211</v>
      </c>
      <c r="AP22" s="72" t="s">
        <v>211</v>
      </c>
      <c r="AQ22" s="72" t="s">
        <v>211</v>
      </c>
      <c r="AR22" s="72" t="s">
        <v>211</v>
      </c>
      <c r="AS22" s="13">
        <v>5.04</v>
      </c>
      <c r="AT22" s="72" t="s">
        <v>211</v>
      </c>
      <c r="AU22" s="72" t="s">
        <v>211</v>
      </c>
      <c r="AV22" s="72" t="s">
        <v>211</v>
      </c>
      <c r="AW22" s="72" t="s">
        <v>211</v>
      </c>
      <c r="AX22" s="13" t="s">
        <v>131</v>
      </c>
      <c r="AY22" s="22" t="s">
        <v>131</v>
      </c>
      <c r="AZ22" s="13" t="s">
        <v>131</v>
      </c>
      <c r="BA22" s="72" t="s">
        <v>211</v>
      </c>
      <c r="BB22" s="13" t="s">
        <v>134</v>
      </c>
      <c r="BC22" s="72" t="s">
        <v>211</v>
      </c>
      <c r="BD22" s="72" t="s">
        <v>211</v>
      </c>
      <c r="BE22" s="72" t="s">
        <v>211</v>
      </c>
      <c r="BF22" s="72" t="s">
        <v>211</v>
      </c>
      <c r="BG22" s="72" t="s">
        <v>211</v>
      </c>
      <c r="BH22" s="13" t="s">
        <v>85</v>
      </c>
      <c r="BI22" s="13" t="s">
        <v>82</v>
      </c>
      <c r="BJ22" s="13" t="s">
        <v>85</v>
      </c>
      <c r="BK22" s="72" t="s">
        <v>211</v>
      </c>
    </row>
    <row r="23" spans="1:63" s="1" customFormat="1" ht="11.25" x14ac:dyDescent="0.2">
      <c r="A23" s="8" t="s">
        <v>15</v>
      </c>
      <c r="B23" s="13" t="s">
        <v>73</v>
      </c>
      <c r="C23" s="21" t="s">
        <v>170</v>
      </c>
      <c r="D23" s="72" t="s">
        <v>211</v>
      </c>
      <c r="E23" s="13" t="s">
        <v>83</v>
      </c>
      <c r="F23" s="72" t="s">
        <v>211</v>
      </c>
      <c r="G23" s="72" t="s">
        <v>211</v>
      </c>
      <c r="H23" s="72" t="s">
        <v>211</v>
      </c>
      <c r="I23" s="72" t="s">
        <v>211</v>
      </c>
      <c r="J23" s="72" t="s">
        <v>211</v>
      </c>
      <c r="K23" s="72" t="s">
        <v>211</v>
      </c>
      <c r="L23" s="73" t="s">
        <v>211</v>
      </c>
      <c r="M23" s="13" t="s">
        <v>83</v>
      </c>
      <c r="N23" s="72" t="s">
        <v>211</v>
      </c>
      <c r="O23" s="72" t="s">
        <v>211</v>
      </c>
      <c r="P23" s="72" t="s">
        <v>211</v>
      </c>
      <c r="Q23" s="72" t="s">
        <v>211</v>
      </c>
      <c r="R23" s="72" t="s">
        <v>211</v>
      </c>
      <c r="S23" s="72" t="s">
        <v>211</v>
      </c>
      <c r="T23" s="62" t="s">
        <v>183</v>
      </c>
      <c r="U23" s="62" t="s">
        <v>184</v>
      </c>
      <c r="V23" s="92" t="s">
        <v>211</v>
      </c>
      <c r="W23" s="72" t="s">
        <v>211</v>
      </c>
      <c r="X23" s="72" t="s">
        <v>211</v>
      </c>
      <c r="Y23" s="72" t="s">
        <v>211</v>
      </c>
      <c r="Z23" s="72" t="s">
        <v>211</v>
      </c>
      <c r="AA23" s="72" t="s">
        <v>211</v>
      </c>
      <c r="AB23" s="72" t="s">
        <v>211</v>
      </c>
      <c r="AC23" s="72" t="s">
        <v>211</v>
      </c>
      <c r="AD23" s="72" t="s">
        <v>211</v>
      </c>
      <c r="AE23" s="72" t="s">
        <v>211</v>
      </c>
      <c r="AF23" s="73" t="s">
        <v>211</v>
      </c>
      <c r="AG23" s="72" t="s">
        <v>211</v>
      </c>
      <c r="AH23" s="72" t="s">
        <v>211</v>
      </c>
      <c r="AI23" s="72" t="s">
        <v>211</v>
      </c>
      <c r="AJ23" s="72" t="s">
        <v>211</v>
      </c>
      <c r="AK23" s="72" t="s">
        <v>211</v>
      </c>
      <c r="AL23" s="72" t="s">
        <v>211</v>
      </c>
      <c r="AM23" s="73" t="s">
        <v>211</v>
      </c>
      <c r="AN23" s="72" t="s">
        <v>211</v>
      </c>
      <c r="AO23" s="72" t="s">
        <v>211</v>
      </c>
      <c r="AP23" s="72" t="s">
        <v>211</v>
      </c>
      <c r="AQ23" s="72" t="s">
        <v>211</v>
      </c>
      <c r="AR23" s="72" t="s">
        <v>211</v>
      </c>
      <c r="AS23" s="60">
        <v>1.45</v>
      </c>
      <c r="AT23" s="72" t="s">
        <v>211</v>
      </c>
      <c r="AU23" s="72" t="s">
        <v>211</v>
      </c>
      <c r="AV23" s="72" t="s">
        <v>211</v>
      </c>
      <c r="AW23" s="72" t="s">
        <v>211</v>
      </c>
      <c r="AX23" s="60">
        <v>0.59</v>
      </c>
      <c r="AY23" s="105" t="s">
        <v>183</v>
      </c>
      <c r="AZ23" s="60">
        <v>0.42</v>
      </c>
      <c r="BA23" s="72" t="s">
        <v>211</v>
      </c>
      <c r="BB23" s="60">
        <v>0.23</v>
      </c>
      <c r="BC23" s="72" t="s">
        <v>211</v>
      </c>
      <c r="BD23" s="72" t="s">
        <v>211</v>
      </c>
      <c r="BE23" s="72" t="s">
        <v>211</v>
      </c>
      <c r="BF23" s="72" t="s">
        <v>211</v>
      </c>
      <c r="BG23" s="72" t="s">
        <v>211</v>
      </c>
      <c r="BH23" s="13">
        <v>3.5999999999999997E-2</v>
      </c>
      <c r="BI23" s="33">
        <v>0.1</v>
      </c>
      <c r="BJ23" s="13">
        <v>5.6000000000000001E-2</v>
      </c>
      <c r="BK23" s="72" t="s">
        <v>211</v>
      </c>
    </row>
    <row r="24" spans="1:63" s="1" customFormat="1" ht="11.25" x14ac:dyDescent="0.2">
      <c r="A24" s="8" t="s">
        <v>16</v>
      </c>
      <c r="B24" s="13" t="s">
        <v>73</v>
      </c>
      <c r="C24" s="21" t="s">
        <v>171</v>
      </c>
      <c r="D24" s="72" t="s">
        <v>211</v>
      </c>
      <c r="E24" s="13">
        <v>0.13500000000000001</v>
      </c>
      <c r="F24" s="72" t="s">
        <v>211</v>
      </c>
      <c r="G24" s="72" t="s">
        <v>211</v>
      </c>
      <c r="H24" s="72" t="s">
        <v>211</v>
      </c>
      <c r="I24" s="72" t="s">
        <v>211</v>
      </c>
      <c r="J24" s="72" t="s">
        <v>211</v>
      </c>
      <c r="K24" s="72" t="s">
        <v>211</v>
      </c>
      <c r="L24" s="73" t="s">
        <v>211</v>
      </c>
      <c r="M24" s="13" t="s">
        <v>113</v>
      </c>
      <c r="N24" s="72" t="s">
        <v>211</v>
      </c>
      <c r="O24" s="72" t="s">
        <v>211</v>
      </c>
      <c r="P24" s="72" t="s">
        <v>211</v>
      </c>
      <c r="Q24" s="72" t="s">
        <v>211</v>
      </c>
      <c r="R24" s="72" t="s">
        <v>211</v>
      </c>
      <c r="S24" s="72" t="s">
        <v>211</v>
      </c>
      <c r="T24" s="13" t="s">
        <v>83</v>
      </c>
      <c r="U24" s="13">
        <v>8.6999999999999994E-2</v>
      </c>
      <c r="V24" s="72" t="s">
        <v>211</v>
      </c>
      <c r="W24" s="72" t="s">
        <v>211</v>
      </c>
      <c r="X24" s="72" t="s">
        <v>211</v>
      </c>
      <c r="Y24" s="72" t="s">
        <v>211</v>
      </c>
      <c r="Z24" s="72" t="s">
        <v>211</v>
      </c>
      <c r="AA24" s="72" t="s">
        <v>211</v>
      </c>
      <c r="AB24" s="72" t="s">
        <v>211</v>
      </c>
      <c r="AC24" s="72" t="s">
        <v>211</v>
      </c>
      <c r="AD24" s="72" t="s">
        <v>211</v>
      </c>
      <c r="AE24" s="72" t="s">
        <v>211</v>
      </c>
      <c r="AF24" s="73" t="s">
        <v>211</v>
      </c>
      <c r="AG24" s="72" t="s">
        <v>211</v>
      </c>
      <c r="AH24" s="72" t="s">
        <v>211</v>
      </c>
      <c r="AI24" s="72" t="s">
        <v>211</v>
      </c>
      <c r="AJ24" s="72" t="s">
        <v>211</v>
      </c>
      <c r="AK24" s="72" t="s">
        <v>211</v>
      </c>
      <c r="AL24" s="72" t="s">
        <v>211</v>
      </c>
      <c r="AM24" s="73" t="s">
        <v>211</v>
      </c>
      <c r="AN24" s="72" t="s">
        <v>211</v>
      </c>
      <c r="AO24" s="72" t="s">
        <v>211</v>
      </c>
      <c r="AP24" s="72" t="s">
        <v>211</v>
      </c>
      <c r="AQ24" s="72" t="s">
        <v>211</v>
      </c>
      <c r="AR24" s="72" t="s">
        <v>211</v>
      </c>
      <c r="AS24" s="13" t="s">
        <v>84</v>
      </c>
      <c r="AT24" s="72" t="s">
        <v>211</v>
      </c>
      <c r="AU24" s="72" t="s">
        <v>211</v>
      </c>
      <c r="AV24" s="72" t="s">
        <v>211</v>
      </c>
      <c r="AW24" s="72" t="s">
        <v>211</v>
      </c>
      <c r="AX24" s="13" t="s">
        <v>83</v>
      </c>
      <c r="AY24" s="22" t="s">
        <v>83</v>
      </c>
      <c r="AZ24" s="33">
        <v>0.4</v>
      </c>
      <c r="BA24" s="72" t="s">
        <v>211</v>
      </c>
      <c r="BB24" s="13">
        <v>5.08</v>
      </c>
      <c r="BC24" s="72" t="s">
        <v>211</v>
      </c>
      <c r="BD24" s="72" t="s">
        <v>211</v>
      </c>
      <c r="BE24" s="72" t="s">
        <v>211</v>
      </c>
      <c r="BF24" s="72" t="s">
        <v>211</v>
      </c>
      <c r="BG24" s="72" t="s">
        <v>211</v>
      </c>
      <c r="BH24" s="13">
        <v>1.4500000000000001E-2</v>
      </c>
      <c r="BI24" s="13" t="s">
        <v>113</v>
      </c>
      <c r="BJ24" s="13">
        <v>3.27</v>
      </c>
      <c r="BK24" s="72" t="s">
        <v>211</v>
      </c>
    </row>
    <row r="25" spans="1:63" s="1" customFormat="1" ht="11.25" x14ac:dyDescent="0.2">
      <c r="A25" s="8" t="s">
        <v>17</v>
      </c>
      <c r="B25" s="13" t="s">
        <v>73</v>
      </c>
      <c r="C25" s="21" t="s">
        <v>172</v>
      </c>
      <c r="D25" s="72" t="s">
        <v>211</v>
      </c>
      <c r="E25" s="13" t="s">
        <v>84</v>
      </c>
      <c r="F25" s="72" t="s">
        <v>211</v>
      </c>
      <c r="G25" s="72" t="s">
        <v>211</v>
      </c>
      <c r="H25" s="72" t="s">
        <v>211</v>
      </c>
      <c r="I25" s="72" t="s">
        <v>211</v>
      </c>
      <c r="J25" s="72" t="s">
        <v>211</v>
      </c>
      <c r="K25" s="72" t="s">
        <v>211</v>
      </c>
      <c r="L25" s="73" t="s">
        <v>211</v>
      </c>
      <c r="M25" s="13" t="s">
        <v>84</v>
      </c>
      <c r="N25" s="72" t="s">
        <v>211</v>
      </c>
      <c r="O25" s="72" t="s">
        <v>211</v>
      </c>
      <c r="P25" s="72" t="s">
        <v>211</v>
      </c>
      <c r="Q25" s="72" t="s">
        <v>211</v>
      </c>
      <c r="R25" s="72" t="s">
        <v>211</v>
      </c>
      <c r="S25" s="72" t="s">
        <v>211</v>
      </c>
      <c r="T25" s="13" t="s">
        <v>106</v>
      </c>
      <c r="U25" s="13" t="s">
        <v>88</v>
      </c>
      <c r="V25" s="72" t="s">
        <v>211</v>
      </c>
      <c r="W25" s="72" t="s">
        <v>211</v>
      </c>
      <c r="X25" s="72" t="s">
        <v>211</v>
      </c>
      <c r="Y25" s="72" t="s">
        <v>211</v>
      </c>
      <c r="Z25" s="72" t="s">
        <v>211</v>
      </c>
      <c r="AA25" s="72" t="s">
        <v>211</v>
      </c>
      <c r="AB25" s="72" t="s">
        <v>211</v>
      </c>
      <c r="AC25" s="72" t="s">
        <v>211</v>
      </c>
      <c r="AD25" s="72" t="s">
        <v>211</v>
      </c>
      <c r="AE25" s="72" t="s">
        <v>211</v>
      </c>
      <c r="AF25" s="73" t="s">
        <v>211</v>
      </c>
      <c r="AG25" s="72" t="s">
        <v>211</v>
      </c>
      <c r="AH25" s="72" t="s">
        <v>211</v>
      </c>
      <c r="AI25" s="72" t="s">
        <v>211</v>
      </c>
      <c r="AJ25" s="72" t="s">
        <v>211</v>
      </c>
      <c r="AK25" s="72" t="s">
        <v>211</v>
      </c>
      <c r="AL25" s="72" t="s">
        <v>211</v>
      </c>
      <c r="AM25" s="73" t="s">
        <v>211</v>
      </c>
      <c r="AN25" s="72" t="s">
        <v>211</v>
      </c>
      <c r="AO25" s="72" t="s">
        <v>211</v>
      </c>
      <c r="AP25" s="72" t="s">
        <v>211</v>
      </c>
      <c r="AQ25" s="72" t="s">
        <v>211</v>
      </c>
      <c r="AR25" s="72" t="s">
        <v>211</v>
      </c>
      <c r="AS25" s="13">
        <v>2.8E-3</v>
      </c>
      <c r="AT25" s="72" t="s">
        <v>211</v>
      </c>
      <c r="AU25" s="72" t="s">
        <v>211</v>
      </c>
      <c r="AV25" s="72" t="s">
        <v>211</v>
      </c>
      <c r="AW25" s="72" t="s">
        <v>211</v>
      </c>
      <c r="AX25" s="13" t="s">
        <v>106</v>
      </c>
      <c r="AY25" s="22" t="s">
        <v>106</v>
      </c>
      <c r="AZ25" s="13">
        <v>4.1000000000000002E-2</v>
      </c>
      <c r="BA25" s="72" t="s">
        <v>211</v>
      </c>
      <c r="BB25" s="13" t="s">
        <v>88</v>
      </c>
      <c r="BC25" s="72" t="s">
        <v>211</v>
      </c>
      <c r="BD25" s="72" t="s">
        <v>211</v>
      </c>
      <c r="BE25" s="72" t="s">
        <v>211</v>
      </c>
      <c r="BF25" s="72" t="s">
        <v>211</v>
      </c>
      <c r="BG25" s="72" t="s">
        <v>211</v>
      </c>
      <c r="BH25" s="13">
        <v>2.98E-2</v>
      </c>
      <c r="BI25" s="13">
        <v>8.6E-3</v>
      </c>
      <c r="BJ25" s="13">
        <v>1.1000000000000001E-3</v>
      </c>
      <c r="BK25" s="72" t="s">
        <v>211</v>
      </c>
    </row>
    <row r="26" spans="1:63" s="1" customFormat="1" ht="11.25" x14ac:dyDescent="0.2">
      <c r="A26" s="8" t="s">
        <v>18</v>
      </c>
      <c r="B26" s="13" t="s">
        <v>73</v>
      </c>
      <c r="C26" s="78" t="s">
        <v>211</v>
      </c>
      <c r="D26" s="72" t="s">
        <v>211</v>
      </c>
      <c r="E26" s="13">
        <v>1.28</v>
      </c>
      <c r="F26" s="72" t="s">
        <v>211</v>
      </c>
      <c r="G26" s="72" t="s">
        <v>211</v>
      </c>
      <c r="H26" s="72" t="s">
        <v>211</v>
      </c>
      <c r="I26" s="72" t="s">
        <v>211</v>
      </c>
      <c r="J26" s="72" t="s">
        <v>211</v>
      </c>
      <c r="K26" s="72" t="s">
        <v>211</v>
      </c>
      <c r="L26" s="73" t="s">
        <v>211</v>
      </c>
      <c r="M26" s="13" t="s">
        <v>92</v>
      </c>
      <c r="N26" s="72" t="s">
        <v>211</v>
      </c>
      <c r="O26" s="72" t="s">
        <v>211</v>
      </c>
      <c r="P26" s="72" t="s">
        <v>211</v>
      </c>
      <c r="Q26" s="72" t="s">
        <v>211</v>
      </c>
      <c r="R26" s="72" t="s">
        <v>211</v>
      </c>
      <c r="S26" s="72" t="s">
        <v>211</v>
      </c>
      <c r="T26" s="13">
        <v>0.13900000000000001</v>
      </c>
      <c r="U26" s="13">
        <v>6.26</v>
      </c>
      <c r="V26" s="72" t="s">
        <v>211</v>
      </c>
      <c r="W26" s="72" t="s">
        <v>211</v>
      </c>
      <c r="X26" s="72" t="s">
        <v>211</v>
      </c>
      <c r="Y26" s="72" t="s">
        <v>211</v>
      </c>
      <c r="Z26" s="72" t="s">
        <v>211</v>
      </c>
      <c r="AA26" s="72" t="s">
        <v>211</v>
      </c>
      <c r="AB26" s="72" t="s">
        <v>211</v>
      </c>
      <c r="AC26" s="72" t="s">
        <v>211</v>
      </c>
      <c r="AD26" s="72" t="s">
        <v>211</v>
      </c>
      <c r="AE26" s="72" t="s">
        <v>211</v>
      </c>
      <c r="AF26" s="73" t="s">
        <v>211</v>
      </c>
      <c r="AG26" s="72" t="s">
        <v>211</v>
      </c>
      <c r="AH26" s="72" t="s">
        <v>211</v>
      </c>
      <c r="AI26" s="72" t="s">
        <v>211</v>
      </c>
      <c r="AJ26" s="72" t="s">
        <v>211</v>
      </c>
      <c r="AK26" s="72" t="s">
        <v>211</v>
      </c>
      <c r="AL26" s="72" t="s">
        <v>211</v>
      </c>
      <c r="AM26" s="73" t="s">
        <v>211</v>
      </c>
      <c r="AN26" s="72" t="s">
        <v>211</v>
      </c>
      <c r="AO26" s="72" t="s">
        <v>211</v>
      </c>
      <c r="AP26" s="72" t="s">
        <v>211</v>
      </c>
      <c r="AQ26" s="72" t="s">
        <v>211</v>
      </c>
      <c r="AR26" s="72" t="s">
        <v>211</v>
      </c>
      <c r="AS26" s="13">
        <v>7.46</v>
      </c>
      <c r="AT26" s="72" t="s">
        <v>211</v>
      </c>
      <c r="AU26" s="72" t="s">
        <v>211</v>
      </c>
      <c r="AV26" s="72" t="s">
        <v>211</v>
      </c>
      <c r="AW26" s="72" t="s">
        <v>211</v>
      </c>
      <c r="AX26" s="13">
        <v>6.88</v>
      </c>
      <c r="AY26" s="22">
        <v>6.75</v>
      </c>
      <c r="AZ26" s="13">
        <v>7.76</v>
      </c>
      <c r="BA26" s="72" t="s">
        <v>211</v>
      </c>
      <c r="BB26" s="28">
        <v>0.78</v>
      </c>
      <c r="BC26" s="72" t="s">
        <v>211</v>
      </c>
      <c r="BD26" s="72" t="s">
        <v>211</v>
      </c>
      <c r="BE26" s="72" t="s">
        <v>211</v>
      </c>
      <c r="BF26" s="72" t="s">
        <v>211</v>
      </c>
      <c r="BG26" s="72" t="s">
        <v>211</v>
      </c>
      <c r="BH26" s="13">
        <v>1.84</v>
      </c>
      <c r="BI26" s="33">
        <v>3.3</v>
      </c>
      <c r="BJ26" s="28">
        <v>0.46</v>
      </c>
      <c r="BK26" s="72" t="s">
        <v>211</v>
      </c>
    </row>
    <row r="27" spans="1:63" s="1" customFormat="1" ht="11.25" x14ac:dyDescent="0.2">
      <c r="A27" s="8" t="s">
        <v>19</v>
      </c>
      <c r="B27" s="13" t="s">
        <v>73</v>
      </c>
      <c r="C27" s="74" t="s">
        <v>211</v>
      </c>
      <c r="D27" s="72" t="s">
        <v>211</v>
      </c>
      <c r="E27" s="13">
        <v>320</v>
      </c>
      <c r="F27" s="72" t="s">
        <v>211</v>
      </c>
      <c r="G27" s="72" t="s">
        <v>211</v>
      </c>
      <c r="H27" s="72" t="s">
        <v>211</v>
      </c>
      <c r="I27" s="72" t="s">
        <v>211</v>
      </c>
      <c r="J27" s="72" t="s">
        <v>211</v>
      </c>
      <c r="K27" s="72" t="s">
        <v>211</v>
      </c>
      <c r="L27" s="73" t="s">
        <v>211</v>
      </c>
      <c r="M27" s="13">
        <v>343</v>
      </c>
      <c r="N27" s="72" t="s">
        <v>211</v>
      </c>
      <c r="O27" s="72" t="s">
        <v>211</v>
      </c>
      <c r="P27" s="72" t="s">
        <v>211</v>
      </c>
      <c r="Q27" s="72" t="s">
        <v>211</v>
      </c>
      <c r="R27" s="72" t="s">
        <v>211</v>
      </c>
      <c r="S27" s="72" t="s">
        <v>211</v>
      </c>
      <c r="T27" s="13">
        <v>1620</v>
      </c>
      <c r="U27" s="13">
        <v>918</v>
      </c>
      <c r="V27" s="72" t="s">
        <v>211</v>
      </c>
      <c r="W27" s="72" t="s">
        <v>211</v>
      </c>
      <c r="X27" s="72" t="s">
        <v>211</v>
      </c>
      <c r="Y27" s="72" t="s">
        <v>211</v>
      </c>
      <c r="Z27" s="72" t="s">
        <v>211</v>
      </c>
      <c r="AA27" s="72" t="s">
        <v>211</v>
      </c>
      <c r="AB27" s="72" t="s">
        <v>211</v>
      </c>
      <c r="AC27" s="72" t="s">
        <v>211</v>
      </c>
      <c r="AD27" s="72" t="s">
        <v>211</v>
      </c>
      <c r="AE27" s="72" t="s">
        <v>211</v>
      </c>
      <c r="AF27" s="73" t="s">
        <v>211</v>
      </c>
      <c r="AG27" s="72" t="s">
        <v>211</v>
      </c>
      <c r="AH27" s="72" t="s">
        <v>211</v>
      </c>
      <c r="AI27" s="72" t="s">
        <v>211</v>
      </c>
      <c r="AJ27" s="72" t="s">
        <v>211</v>
      </c>
      <c r="AK27" s="72" t="s">
        <v>211</v>
      </c>
      <c r="AL27" s="72" t="s">
        <v>211</v>
      </c>
      <c r="AM27" s="73" t="s">
        <v>211</v>
      </c>
      <c r="AN27" s="72" t="s">
        <v>211</v>
      </c>
      <c r="AO27" s="72" t="s">
        <v>211</v>
      </c>
      <c r="AP27" s="72" t="s">
        <v>211</v>
      </c>
      <c r="AQ27" s="72" t="s">
        <v>211</v>
      </c>
      <c r="AR27" s="72" t="s">
        <v>211</v>
      </c>
      <c r="AS27" s="13">
        <v>127</v>
      </c>
      <c r="AT27" s="72" t="s">
        <v>211</v>
      </c>
      <c r="AU27" s="72" t="s">
        <v>211</v>
      </c>
      <c r="AV27" s="72" t="s">
        <v>211</v>
      </c>
      <c r="AW27" s="72" t="s">
        <v>211</v>
      </c>
      <c r="AX27" s="13">
        <v>1560</v>
      </c>
      <c r="AY27" s="22">
        <v>1850</v>
      </c>
      <c r="AZ27" s="13">
        <v>1640</v>
      </c>
      <c r="BA27" s="72" t="s">
        <v>211</v>
      </c>
      <c r="BB27" s="13">
        <v>1150</v>
      </c>
      <c r="BC27" s="72" t="s">
        <v>211</v>
      </c>
      <c r="BD27" s="72" t="s">
        <v>211</v>
      </c>
      <c r="BE27" s="72" t="s">
        <v>211</v>
      </c>
      <c r="BF27" s="72" t="s">
        <v>211</v>
      </c>
      <c r="BG27" s="72" t="s">
        <v>211</v>
      </c>
      <c r="BH27" s="13">
        <v>118</v>
      </c>
      <c r="BI27" s="13">
        <v>430</v>
      </c>
      <c r="BJ27" s="13">
        <v>137</v>
      </c>
      <c r="BK27" s="72" t="s">
        <v>211</v>
      </c>
    </row>
    <row r="28" spans="1:63" s="1" customFormat="1" ht="11.25" x14ac:dyDescent="0.2">
      <c r="A28" s="8" t="s">
        <v>20</v>
      </c>
      <c r="B28" s="13" t="s">
        <v>73</v>
      </c>
      <c r="C28" s="78" t="s">
        <v>211</v>
      </c>
      <c r="D28" s="72" t="s">
        <v>211</v>
      </c>
      <c r="E28" s="72" t="s">
        <v>211</v>
      </c>
      <c r="F28" s="72" t="s">
        <v>211</v>
      </c>
      <c r="G28" s="72" t="s">
        <v>211</v>
      </c>
      <c r="H28" s="72" t="s">
        <v>211</v>
      </c>
      <c r="I28" s="72" t="s">
        <v>211</v>
      </c>
      <c r="J28" s="72" t="s">
        <v>211</v>
      </c>
      <c r="K28" s="72" t="s">
        <v>211</v>
      </c>
      <c r="L28" s="73" t="s">
        <v>211</v>
      </c>
      <c r="M28" s="72" t="s">
        <v>211</v>
      </c>
      <c r="N28" s="72" t="s">
        <v>211</v>
      </c>
      <c r="O28" s="72" t="s">
        <v>211</v>
      </c>
      <c r="P28" s="72" t="s">
        <v>211</v>
      </c>
      <c r="Q28" s="72" t="s">
        <v>211</v>
      </c>
      <c r="R28" s="72" t="s">
        <v>211</v>
      </c>
      <c r="S28" s="72" t="s">
        <v>211</v>
      </c>
      <c r="T28" s="13">
        <v>0.13</v>
      </c>
      <c r="U28" s="13">
        <v>0.17</v>
      </c>
      <c r="V28" s="72" t="s">
        <v>211</v>
      </c>
      <c r="W28" s="72" t="s">
        <v>211</v>
      </c>
      <c r="X28" s="72" t="s">
        <v>211</v>
      </c>
      <c r="Y28" s="72" t="s">
        <v>211</v>
      </c>
      <c r="Z28" s="72" t="s">
        <v>211</v>
      </c>
      <c r="AA28" s="72" t="s">
        <v>211</v>
      </c>
      <c r="AB28" s="72" t="s">
        <v>211</v>
      </c>
      <c r="AC28" s="72" t="s">
        <v>211</v>
      </c>
      <c r="AD28" s="72" t="s">
        <v>211</v>
      </c>
      <c r="AE28" s="72" t="s">
        <v>211</v>
      </c>
      <c r="AF28" s="73" t="s">
        <v>211</v>
      </c>
      <c r="AG28" s="72" t="s">
        <v>211</v>
      </c>
      <c r="AH28" s="72" t="s">
        <v>211</v>
      </c>
      <c r="AI28" s="72" t="s">
        <v>211</v>
      </c>
      <c r="AJ28" s="72" t="s">
        <v>211</v>
      </c>
      <c r="AK28" s="72" t="s">
        <v>211</v>
      </c>
      <c r="AL28" s="72" t="s">
        <v>211</v>
      </c>
      <c r="AM28" s="73" t="s">
        <v>211</v>
      </c>
      <c r="AN28" s="72" t="s">
        <v>211</v>
      </c>
      <c r="AO28" s="72" t="s">
        <v>211</v>
      </c>
      <c r="AP28" s="72" t="s">
        <v>211</v>
      </c>
      <c r="AQ28" s="72" t="s">
        <v>211</v>
      </c>
      <c r="AR28" s="72" t="s">
        <v>211</v>
      </c>
      <c r="AS28" s="13">
        <v>0.8</v>
      </c>
      <c r="AT28" s="72" t="s">
        <v>211</v>
      </c>
      <c r="AU28" s="72" t="s">
        <v>211</v>
      </c>
      <c r="AV28" s="72" t="s">
        <v>211</v>
      </c>
      <c r="AW28" s="72" t="s">
        <v>211</v>
      </c>
      <c r="AX28" s="13">
        <v>0.03</v>
      </c>
      <c r="AY28" s="22">
        <v>0.01</v>
      </c>
      <c r="AZ28" s="13">
        <v>0</v>
      </c>
      <c r="BA28" s="72" t="s">
        <v>211</v>
      </c>
      <c r="BB28" s="13">
        <v>0</v>
      </c>
      <c r="BC28" s="72" t="s">
        <v>211</v>
      </c>
      <c r="BD28" s="72" t="s">
        <v>211</v>
      </c>
      <c r="BE28" s="72" t="s">
        <v>211</v>
      </c>
      <c r="BF28" s="72" t="s">
        <v>211</v>
      </c>
      <c r="BG28" s="72" t="s">
        <v>211</v>
      </c>
      <c r="BH28" s="72" t="s">
        <v>211</v>
      </c>
      <c r="BI28" s="13">
        <v>0.26</v>
      </c>
      <c r="BJ28" s="13">
        <v>0.15</v>
      </c>
      <c r="BK28" s="72" t="s">
        <v>211</v>
      </c>
    </row>
    <row r="29" spans="1:63" s="1" customFormat="1" ht="11.25" x14ac:dyDescent="0.2">
      <c r="A29" s="8" t="s">
        <v>21</v>
      </c>
      <c r="B29" s="13" t="s">
        <v>76</v>
      </c>
      <c r="C29" s="74" t="s">
        <v>211</v>
      </c>
      <c r="D29" s="72" t="s">
        <v>211</v>
      </c>
      <c r="E29" s="27">
        <v>12</v>
      </c>
      <c r="F29" s="72" t="s">
        <v>211</v>
      </c>
      <c r="G29" s="72" t="s">
        <v>211</v>
      </c>
      <c r="H29" s="72" t="s">
        <v>211</v>
      </c>
      <c r="I29" s="72" t="s">
        <v>211</v>
      </c>
      <c r="J29" s="72" t="s">
        <v>211</v>
      </c>
      <c r="K29" s="72" t="s">
        <v>211</v>
      </c>
      <c r="L29" s="73" t="s">
        <v>211</v>
      </c>
      <c r="M29" s="13">
        <v>11.7</v>
      </c>
      <c r="N29" s="72" t="s">
        <v>211</v>
      </c>
      <c r="O29" s="72" t="s">
        <v>211</v>
      </c>
      <c r="P29" s="72" t="s">
        <v>211</v>
      </c>
      <c r="Q29" s="72" t="s">
        <v>211</v>
      </c>
      <c r="R29" s="72" t="s">
        <v>211</v>
      </c>
      <c r="S29" s="72" t="s">
        <v>211</v>
      </c>
      <c r="T29" s="13">
        <v>43.6</v>
      </c>
      <c r="U29" s="13">
        <v>28.5</v>
      </c>
      <c r="V29" s="72" t="s">
        <v>211</v>
      </c>
      <c r="W29" s="72" t="s">
        <v>211</v>
      </c>
      <c r="X29" s="72" t="s">
        <v>211</v>
      </c>
      <c r="Y29" s="72" t="s">
        <v>211</v>
      </c>
      <c r="Z29" s="72" t="s">
        <v>211</v>
      </c>
      <c r="AA29" s="72" t="s">
        <v>211</v>
      </c>
      <c r="AB29" s="72" t="s">
        <v>211</v>
      </c>
      <c r="AC29" s="72" t="s">
        <v>211</v>
      </c>
      <c r="AD29" s="72" t="s">
        <v>211</v>
      </c>
      <c r="AE29" s="72" t="s">
        <v>211</v>
      </c>
      <c r="AF29" s="73" t="s">
        <v>211</v>
      </c>
      <c r="AG29" s="72" t="s">
        <v>211</v>
      </c>
      <c r="AH29" s="72" t="s">
        <v>211</v>
      </c>
      <c r="AI29" s="72" t="s">
        <v>211</v>
      </c>
      <c r="AJ29" s="72" t="s">
        <v>211</v>
      </c>
      <c r="AK29" s="72" t="s">
        <v>211</v>
      </c>
      <c r="AL29" s="72" t="s">
        <v>211</v>
      </c>
      <c r="AM29" s="73" t="s">
        <v>211</v>
      </c>
      <c r="AN29" s="72" t="s">
        <v>211</v>
      </c>
      <c r="AO29" s="72" t="s">
        <v>211</v>
      </c>
      <c r="AP29" s="72" t="s">
        <v>211</v>
      </c>
      <c r="AQ29" s="72" t="s">
        <v>211</v>
      </c>
      <c r="AR29" s="72" t="s">
        <v>211</v>
      </c>
      <c r="AS29" s="13">
        <v>5.21</v>
      </c>
      <c r="AT29" s="72" t="s">
        <v>211</v>
      </c>
      <c r="AU29" s="72" t="s">
        <v>211</v>
      </c>
      <c r="AV29" s="72" t="s">
        <v>211</v>
      </c>
      <c r="AW29" s="72" t="s">
        <v>211</v>
      </c>
      <c r="AX29" s="13">
        <v>34.200000000000003</v>
      </c>
      <c r="AY29" s="22">
        <v>42.5</v>
      </c>
      <c r="AZ29" s="13">
        <v>36.700000000000003</v>
      </c>
      <c r="BA29" s="72" t="s">
        <v>211</v>
      </c>
      <c r="BB29" s="27">
        <v>26</v>
      </c>
      <c r="BC29" s="72" t="s">
        <v>211</v>
      </c>
      <c r="BD29" s="72" t="s">
        <v>211</v>
      </c>
      <c r="BE29" s="72" t="s">
        <v>211</v>
      </c>
      <c r="BF29" s="72" t="s">
        <v>211</v>
      </c>
      <c r="BG29" s="72" t="s">
        <v>211</v>
      </c>
      <c r="BH29" s="72" t="s">
        <v>211</v>
      </c>
      <c r="BI29" s="13">
        <v>15.1</v>
      </c>
      <c r="BJ29" s="13">
        <v>6.38</v>
      </c>
      <c r="BK29" s="72" t="s">
        <v>211</v>
      </c>
    </row>
    <row r="30" spans="1:63" s="1" customFormat="1" ht="11.25" x14ac:dyDescent="0.2">
      <c r="A30" s="8" t="s">
        <v>22</v>
      </c>
      <c r="B30" s="13" t="s">
        <v>76</v>
      </c>
      <c r="C30" s="78" t="s">
        <v>211</v>
      </c>
      <c r="D30" s="72" t="s">
        <v>211</v>
      </c>
      <c r="E30" s="13">
        <v>12.7</v>
      </c>
      <c r="F30" s="72" t="s">
        <v>211</v>
      </c>
      <c r="G30" s="72" t="s">
        <v>211</v>
      </c>
      <c r="H30" s="72" t="s">
        <v>211</v>
      </c>
      <c r="I30" s="72" t="s">
        <v>211</v>
      </c>
      <c r="J30" s="72" t="s">
        <v>211</v>
      </c>
      <c r="K30" s="72" t="s">
        <v>211</v>
      </c>
      <c r="L30" s="73" t="s">
        <v>211</v>
      </c>
      <c r="M30" s="13">
        <v>14.6</v>
      </c>
      <c r="N30" s="72" t="s">
        <v>211</v>
      </c>
      <c r="O30" s="72" t="s">
        <v>211</v>
      </c>
      <c r="P30" s="72" t="s">
        <v>211</v>
      </c>
      <c r="Q30" s="72" t="s">
        <v>211</v>
      </c>
      <c r="R30" s="72" t="s">
        <v>211</v>
      </c>
      <c r="S30" s="72" t="s">
        <v>211</v>
      </c>
      <c r="T30" s="13">
        <v>44.6</v>
      </c>
      <c r="U30" s="27">
        <v>30</v>
      </c>
      <c r="V30" s="72" t="s">
        <v>211</v>
      </c>
      <c r="W30" s="72" t="s">
        <v>211</v>
      </c>
      <c r="X30" s="72" t="s">
        <v>211</v>
      </c>
      <c r="Y30" s="72" t="s">
        <v>211</v>
      </c>
      <c r="Z30" s="72" t="s">
        <v>211</v>
      </c>
      <c r="AA30" s="72" t="s">
        <v>211</v>
      </c>
      <c r="AB30" s="72" t="s">
        <v>211</v>
      </c>
      <c r="AC30" s="72" t="s">
        <v>211</v>
      </c>
      <c r="AD30" s="72" t="s">
        <v>211</v>
      </c>
      <c r="AE30" s="72" t="s">
        <v>211</v>
      </c>
      <c r="AF30" s="73" t="s">
        <v>211</v>
      </c>
      <c r="AG30" s="72" t="s">
        <v>211</v>
      </c>
      <c r="AH30" s="72" t="s">
        <v>211</v>
      </c>
      <c r="AI30" s="72" t="s">
        <v>211</v>
      </c>
      <c r="AJ30" s="72" t="s">
        <v>211</v>
      </c>
      <c r="AK30" s="72" t="s">
        <v>211</v>
      </c>
      <c r="AL30" s="72" t="s">
        <v>211</v>
      </c>
      <c r="AM30" s="73" t="s">
        <v>211</v>
      </c>
      <c r="AN30" s="72" t="s">
        <v>211</v>
      </c>
      <c r="AO30" s="72" t="s">
        <v>211</v>
      </c>
      <c r="AP30" s="72" t="s">
        <v>211</v>
      </c>
      <c r="AQ30" s="72" t="s">
        <v>211</v>
      </c>
      <c r="AR30" s="72" t="s">
        <v>211</v>
      </c>
      <c r="AS30" s="33">
        <v>6</v>
      </c>
      <c r="AT30" s="72" t="s">
        <v>211</v>
      </c>
      <c r="AU30" s="72" t="s">
        <v>211</v>
      </c>
      <c r="AV30" s="72" t="s">
        <v>211</v>
      </c>
      <c r="AW30" s="72" t="s">
        <v>211</v>
      </c>
      <c r="AX30" s="13">
        <v>33.4</v>
      </c>
      <c r="AY30" s="34">
        <v>44</v>
      </c>
      <c r="AZ30" s="13">
        <v>34.299999999999997</v>
      </c>
      <c r="BA30" s="72" t="s">
        <v>211</v>
      </c>
      <c r="BB30" s="13">
        <v>25.2</v>
      </c>
      <c r="BC30" s="72" t="s">
        <v>211</v>
      </c>
      <c r="BD30" s="72" t="s">
        <v>211</v>
      </c>
      <c r="BE30" s="72" t="s">
        <v>211</v>
      </c>
      <c r="BF30" s="72" t="s">
        <v>211</v>
      </c>
      <c r="BG30" s="72" t="s">
        <v>211</v>
      </c>
      <c r="BH30" s="72" t="s">
        <v>211</v>
      </c>
      <c r="BI30" s="13">
        <v>16.3</v>
      </c>
      <c r="BJ30" s="13">
        <v>5.48</v>
      </c>
      <c r="BK30" s="72" t="s">
        <v>211</v>
      </c>
    </row>
    <row r="31" spans="1:63" s="1" customFormat="1" ht="11.25" x14ac:dyDescent="0.2">
      <c r="A31" s="8" t="s">
        <v>23</v>
      </c>
      <c r="B31" s="13" t="s">
        <v>77</v>
      </c>
      <c r="C31" s="74" t="s">
        <v>211</v>
      </c>
      <c r="D31" s="72" t="s">
        <v>211</v>
      </c>
      <c r="E31" s="13">
        <v>2.9</v>
      </c>
      <c r="F31" s="72" t="s">
        <v>211</v>
      </c>
      <c r="G31" s="72" t="s">
        <v>211</v>
      </c>
      <c r="H31" s="72" t="s">
        <v>211</v>
      </c>
      <c r="I31" s="72" t="s">
        <v>211</v>
      </c>
      <c r="J31" s="72" t="s">
        <v>211</v>
      </c>
      <c r="K31" s="72" t="s">
        <v>211</v>
      </c>
      <c r="L31" s="73" t="s">
        <v>211</v>
      </c>
      <c r="M31" s="13">
        <v>11.1</v>
      </c>
      <c r="N31" s="72" t="s">
        <v>211</v>
      </c>
      <c r="O31" s="72" t="s">
        <v>211</v>
      </c>
      <c r="P31" s="72" t="s">
        <v>211</v>
      </c>
      <c r="Q31" s="72" t="s">
        <v>211</v>
      </c>
      <c r="R31" s="72" t="s">
        <v>211</v>
      </c>
      <c r="S31" s="72" t="s">
        <v>211</v>
      </c>
      <c r="T31" s="13">
        <v>1.2</v>
      </c>
      <c r="U31" s="13">
        <v>2.6</v>
      </c>
      <c r="V31" s="72" t="s">
        <v>211</v>
      </c>
      <c r="W31" s="72" t="s">
        <v>211</v>
      </c>
      <c r="X31" s="72" t="s">
        <v>211</v>
      </c>
      <c r="Y31" s="72" t="s">
        <v>211</v>
      </c>
      <c r="Z31" s="72" t="s">
        <v>211</v>
      </c>
      <c r="AA31" s="72" t="s">
        <v>211</v>
      </c>
      <c r="AB31" s="72" t="s">
        <v>211</v>
      </c>
      <c r="AC31" s="72" t="s">
        <v>211</v>
      </c>
      <c r="AD31" s="72" t="s">
        <v>211</v>
      </c>
      <c r="AE31" s="72" t="s">
        <v>211</v>
      </c>
      <c r="AF31" s="73" t="s">
        <v>211</v>
      </c>
      <c r="AG31" s="72" t="s">
        <v>211</v>
      </c>
      <c r="AH31" s="72" t="s">
        <v>211</v>
      </c>
      <c r="AI31" s="72" t="s">
        <v>211</v>
      </c>
      <c r="AJ31" s="72" t="s">
        <v>211</v>
      </c>
      <c r="AK31" s="72" t="s">
        <v>211</v>
      </c>
      <c r="AL31" s="72" t="s">
        <v>211</v>
      </c>
      <c r="AM31" s="73" t="s">
        <v>211</v>
      </c>
      <c r="AN31" s="72" t="s">
        <v>211</v>
      </c>
      <c r="AO31" s="72" t="s">
        <v>211</v>
      </c>
      <c r="AP31" s="72" t="s">
        <v>211</v>
      </c>
      <c r="AQ31" s="72" t="s">
        <v>211</v>
      </c>
      <c r="AR31" s="72" t="s">
        <v>211</v>
      </c>
      <c r="AS31" s="27">
        <v>7</v>
      </c>
      <c r="AT31" s="72" t="s">
        <v>211</v>
      </c>
      <c r="AU31" s="72" t="s">
        <v>211</v>
      </c>
      <c r="AV31" s="72" t="s">
        <v>211</v>
      </c>
      <c r="AW31" s="72" t="s">
        <v>211</v>
      </c>
      <c r="AX31" s="13">
        <v>-1.2</v>
      </c>
      <c r="AY31" s="22">
        <v>1.8</v>
      </c>
      <c r="AZ31" s="13">
        <v>-3.3</v>
      </c>
      <c r="BA31" s="72" t="s">
        <v>211</v>
      </c>
      <c r="BB31" s="13">
        <v>-1.5</v>
      </c>
      <c r="BC31" s="72" t="s">
        <v>211</v>
      </c>
      <c r="BD31" s="72" t="s">
        <v>211</v>
      </c>
      <c r="BE31" s="72" t="s">
        <v>211</v>
      </c>
      <c r="BF31" s="72" t="s">
        <v>211</v>
      </c>
      <c r="BG31" s="72" t="s">
        <v>211</v>
      </c>
      <c r="BH31" s="72" t="s">
        <v>211</v>
      </c>
      <c r="BI31" s="27">
        <v>4</v>
      </c>
      <c r="BJ31" s="13">
        <v>-7.6</v>
      </c>
      <c r="BK31" s="72" t="s">
        <v>211</v>
      </c>
    </row>
    <row r="32" spans="1:63" s="1" customFormat="1" ht="11.25" x14ac:dyDescent="0.2">
      <c r="A32" s="75" t="s">
        <v>190</v>
      </c>
      <c r="B32" s="13"/>
      <c r="C32" s="22"/>
      <c r="D32" s="13"/>
      <c r="E32" s="13"/>
      <c r="F32" s="13"/>
      <c r="G32" s="13"/>
      <c r="H32" s="13"/>
      <c r="I32" s="13"/>
      <c r="J32" s="13"/>
      <c r="K32" s="13"/>
      <c r="L32" s="22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22"/>
      <c r="AG32" s="13"/>
      <c r="AH32" s="13"/>
      <c r="AI32" s="13"/>
      <c r="AJ32" s="13"/>
      <c r="AK32" s="13"/>
      <c r="AL32" s="13"/>
      <c r="AM32" s="22"/>
      <c r="AN32" s="13"/>
      <c r="AO32" s="13"/>
      <c r="AP32" s="13"/>
      <c r="AQ32" s="13"/>
      <c r="AR32" s="13"/>
      <c r="AS32" s="27"/>
      <c r="AT32" s="13"/>
      <c r="AU32" s="13"/>
      <c r="AV32" s="13"/>
      <c r="AW32" s="13"/>
      <c r="AX32" s="13"/>
      <c r="AY32" s="22"/>
      <c r="AZ32" s="13"/>
      <c r="BA32" s="13"/>
      <c r="BB32" s="13"/>
      <c r="BC32" s="13"/>
      <c r="BD32" s="13"/>
      <c r="BE32" s="13"/>
      <c r="BF32" s="13"/>
      <c r="BG32" s="13"/>
      <c r="BH32" s="13"/>
      <c r="BI32" s="27"/>
      <c r="BJ32" s="13"/>
      <c r="BK32" s="13"/>
    </row>
    <row r="33" spans="1:63" s="1" customFormat="1" ht="11.25" x14ac:dyDescent="0.2">
      <c r="A33" s="8" t="s">
        <v>24</v>
      </c>
      <c r="B33" s="13" t="s">
        <v>73</v>
      </c>
      <c r="C33" s="22" t="s">
        <v>211</v>
      </c>
      <c r="D33" s="72" t="s">
        <v>211</v>
      </c>
      <c r="E33" s="13" t="s">
        <v>84</v>
      </c>
      <c r="F33" s="72" t="s">
        <v>211</v>
      </c>
      <c r="G33" s="72" t="s">
        <v>211</v>
      </c>
      <c r="H33" s="72" t="s">
        <v>211</v>
      </c>
      <c r="I33" s="72" t="s">
        <v>211</v>
      </c>
      <c r="J33" s="72" t="s">
        <v>211</v>
      </c>
      <c r="K33" s="72" t="s">
        <v>211</v>
      </c>
      <c r="L33" s="73" t="s">
        <v>211</v>
      </c>
      <c r="M33" s="13" t="s">
        <v>84</v>
      </c>
      <c r="N33" s="72" t="s">
        <v>211</v>
      </c>
      <c r="O33" s="72" t="s">
        <v>211</v>
      </c>
      <c r="P33" s="72" t="s">
        <v>211</v>
      </c>
      <c r="Q33" s="72" t="s">
        <v>211</v>
      </c>
      <c r="R33" s="72" t="s">
        <v>211</v>
      </c>
      <c r="S33" s="72" t="s">
        <v>211</v>
      </c>
      <c r="T33" s="13" t="s">
        <v>84</v>
      </c>
      <c r="U33" s="13" t="s">
        <v>84</v>
      </c>
      <c r="V33" s="72" t="s">
        <v>211</v>
      </c>
      <c r="W33" s="72" t="s">
        <v>211</v>
      </c>
      <c r="X33" s="72" t="s">
        <v>211</v>
      </c>
      <c r="Y33" s="72" t="s">
        <v>211</v>
      </c>
      <c r="Z33" s="72" t="s">
        <v>211</v>
      </c>
      <c r="AA33" s="72" t="s">
        <v>211</v>
      </c>
      <c r="AB33" s="72" t="s">
        <v>211</v>
      </c>
      <c r="AC33" s="72" t="s">
        <v>211</v>
      </c>
      <c r="AD33" s="72" t="s">
        <v>211</v>
      </c>
      <c r="AE33" s="72" t="s">
        <v>211</v>
      </c>
      <c r="AF33" s="73" t="s">
        <v>211</v>
      </c>
      <c r="AG33" s="72" t="s">
        <v>211</v>
      </c>
      <c r="AH33" s="72" t="s">
        <v>211</v>
      </c>
      <c r="AI33" s="72" t="s">
        <v>211</v>
      </c>
      <c r="AJ33" s="72" t="s">
        <v>211</v>
      </c>
      <c r="AK33" s="72" t="s">
        <v>211</v>
      </c>
      <c r="AL33" s="72" t="s">
        <v>211</v>
      </c>
      <c r="AM33" s="73" t="s">
        <v>211</v>
      </c>
      <c r="AN33" s="72" t="s">
        <v>211</v>
      </c>
      <c r="AO33" s="72" t="s">
        <v>211</v>
      </c>
      <c r="AP33" s="72" t="s">
        <v>211</v>
      </c>
      <c r="AQ33" s="72" t="s">
        <v>211</v>
      </c>
      <c r="AR33" s="72" t="s">
        <v>211</v>
      </c>
      <c r="AS33" s="13">
        <v>1.52</v>
      </c>
      <c r="AT33" s="72" t="s">
        <v>211</v>
      </c>
      <c r="AU33" s="72" t="s">
        <v>211</v>
      </c>
      <c r="AV33" s="72" t="s">
        <v>211</v>
      </c>
      <c r="AW33" s="72" t="s">
        <v>211</v>
      </c>
      <c r="AX33" s="13" t="s">
        <v>84</v>
      </c>
      <c r="AY33" s="22" t="s">
        <v>84</v>
      </c>
      <c r="AZ33" s="13">
        <v>8.8999999999999999E-3</v>
      </c>
      <c r="BA33" s="72" t="s">
        <v>211</v>
      </c>
      <c r="BB33" s="13" t="s">
        <v>84</v>
      </c>
      <c r="BC33" s="72" t="s">
        <v>211</v>
      </c>
      <c r="BD33" s="72" t="s">
        <v>211</v>
      </c>
      <c r="BE33" s="72" t="s">
        <v>211</v>
      </c>
      <c r="BF33" s="72" t="s">
        <v>211</v>
      </c>
      <c r="BG33" s="72" t="s">
        <v>211</v>
      </c>
      <c r="BH33" s="31">
        <v>0.02</v>
      </c>
      <c r="BI33" s="31">
        <v>2.5000000000000001E-2</v>
      </c>
      <c r="BJ33" s="13">
        <v>1.4800000000000001E-2</v>
      </c>
      <c r="BK33" s="72" t="s">
        <v>211</v>
      </c>
    </row>
    <row r="34" spans="1:63" s="1" customFormat="1" ht="11.25" x14ac:dyDescent="0.2">
      <c r="A34" s="8" t="s">
        <v>25</v>
      </c>
      <c r="B34" s="13" t="s">
        <v>73</v>
      </c>
      <c r="C34" s="21" t="s">
        <v>173</v>
      </c>
      <c r="D34" s="72" t="s">
        <v>211</v>
      </c>
      <c r="E34" s="13" t="s">
        <v>84</v>
      </c>
      <c r="F34" s="72" t="s">
        <v>211</v>
      </c>
      <c r="G34" s="72" t="s">
        <v>211</v>
      </c>
      <c r="H34" s="72" t="s">
        <v>211</v>
      </c>
      <c r="I34" s="72" t="s">
        <v>211</v>
      </c>
      <c r="J34" s="72" t="s">
        <v>211</v>
      </c>
      <c r="K34" s="72" t="s">
        <v>211</v>
      </c>
      <c r="L34" s="73" t="s">
        <v>211</v>
      </c>
      <c r="M34" s="13" t="s">
        <v>84</v>
      </c>
      <c r="N34" s="72" t="s">
        <v>211</v>
      </c>
      <c r="O34" s="72" t="s">
        <v>211</v>
      </c>
      <c r="P34" s="72" t="s">
        <v>211</v>
      </c>
      <c r="Q34" s="72" t="s">
        <v>211</v>
      </c>
      <c r="R34" s="72" t="s">
        <v>211</v>
      </c>
      <c r="S34" s="72" t="s">
        <v>211</v>
      </c>
      <c r="T34" s="13" t="s">
        <v>84</v>
      </c>
      <c r="U34" s="13" t="s">
        <v>84</v>
      </c>
      <c r="V34" s="72" t="s">
        <v>211</v>
      </c>
      <c r="W34" s="72" t="s">
        <v>211</v>
      </c>
      <c r="X34" s="72" t="s">
        <v>211</v>
      </c>
      <c r="Y34" s="72" t="s">
        <v>211</v>
      </c>
      <c r="Z34" s="72" t="s">
        <v>211</v>
      </c>
      <c r="AA34" s="72" t="s">
        <v>211</v>
      </c>
      <c r="AB34" s="72" t="s">
        <v>211</v>
      </c>
      <c r="AC34" s="72" t="s">
        <v>211</v>
      </c>
      <c r="AD34" s="72" t="s">
        <v>211</v>
      </c>
      <c r="AE34" s="72" t="s">
        <v>211</v>
      </c>
      <c r="AF34" s="73" t="s">
        <v>211</v>
      </c>
      <c r="AG34" s="72" t="s">
        <v>211</v>
      </c>
      <c r="AH34" s="72" t="s">
        <v>211</v>
      </c>
      <c r="AI34" s="72" t="s">
        <v>211</v>
      </c>
      <c r="AJ34" s="72" t="s">
        <v>211</v>
      </c>
      <c r="AK34" s="72" t="s">
        <v>211</v>
      </c>
      <c r="AL34" s="72" t="s">
        <v>211</v>
      </c>
      <c r="AM34" s="73" t="s">
        <v>211</v>
      </c>
      <c r="AN34" s="72" t="s">
        <v>211</v>
      </c>
      <c r="AO34" s="72" t="s">
        <v>211</v>
      </c>
      <c r="AP34" s="72" t="s">
        <v>211</v>
      </c>
      <c r="AQ34" s="72" t="s">
        <v>211</v>
      </c>
      <c r="AR34" s="72" t="s">
        <v>211</v>
      </c>
      <c r="AS34" s="60">
        <v>0.501</v>
      </c>
      <c r="AT34" s="72" t="s">
        <v>211</v>
      </c>
      <c r="AU34" s="72" t="s">
        <v>211</v>
      </c>
      <c r="AV34" s="72" t="s">
        <v>211</v>
      </c>
      <c r="AW34" s="72" t="s">
        <v>211</v>
      </c>
      <c r="AX34" s="13" t="s">
        <v>84</v>
      </c>
      <c r="AY34" s="22" t="s">
        <v>84</v>
      </c>
      <c r="AZ34" s="13" t="s">
        <v>84</v>
      </c>
      <c r="BA34" s="72" t="s">
        <v>211</v>
      </c>
      <c r="BB34" s="13" t="s">
        <v>84</v>
      </c>
      <c r="BC34" s="72" t="s">
        <v>211</v>
      </c>
      <c r="BD34" s="72" t="s">
        <v>211</v>
      </c>
      <c r="BE34" s="72" t="s">
        <v>211</v>
      </c>
      <c r="BF34" s="72" t="s">
        <v>211</v>
      </c>
      <c r="BG34" s="72" t="s">
        <v>211</v>
      </c>
      <c r="BH34" s="13" t="s">
        <v>84</v>
      </c>
      <c r="BI34" s="13" t="s">
        <v>84</v>
      </c>
      <c r="BJ34" s="13" t="s">
        <v>84</v>
      </c>
      <c r="BK34" s="72" t="s">
        <v>211</v>
      </c>
    </row>
    <row r="35" spans="1:63" s="1" customFormat="1" ht="11.25" x14ac:dyDescent="0.2">
      <c r="A35" s="8" t="s">
        <v>26</v>
      </c>
      <c r="B35" s="13" t="s">
        <v>73</v>
      </c>
      <c r="C35" s="22" t="s">
        <v>211</v>
      </c>
      <c r="D35" s="72" t="s">
        <v>211</v>
      </c>
      <c r="E35" s="13" t="s">
        <v>84</v>
      </c>
      <c r="F35" s="72" t="s">
        <v>211</v>
      </c>
      <c r="G35" s="72" t="s">
        <v>211</v>
      </c>
      <c r="H35" s="72" t="s">
        <v>211</v>
      </c>
      <c r="I35" s="72" t="s">
        <v>211</v>
      </c>
      <c r="J35" s="72" t="s">
        <v>211</v>
      </c>
      <c r="K35" s="72" t="s">
        <v>211</v>
      </c>
      <c r="L35" s="73" t="s">
        <v>211</v>
      </c>
      <c r="M35" s="13" t="s">
        <v>84</v>
      </c>
      <c r="N35" s="72" t="s">
        <v>211</v>
      </c>
      <c r="O35" s="72" t="s">
        <v>211</v>
      </c>
      <c r="P35" s="72" t="s">
        <v>211</v>
      </c>
      <c r="Q35" s="72" t="s">
        <v>211</v>
      </c>
      <c r="R35" s="72" t="s">
        <v>211</v>
      </c>
      <c r="S35" s="72" t="s">
        <v>211</v>
      </c>
      <c r="T35" s="13" t="s">
        <v>84</v>
      </c>
      <c r="U35" s="13" t="s">
        <v>84</v>
      </c>
      <c r="V35" s="72" t="s">
        <v>211</v>
      </c>
      <c r="W35" s="72" t="s">
        <v>211</v>
      </c>
      <c r="X35" s="72" t="s">
        <v>211</v>
      </c>
      <c r="Y35" s="72" t="s">
        <v>211</v>
      </c>
      <c r="Z35" s="72" t="s">
        <v>211</v>
      </c>
      <c r="AA35" s="72" t="s">
        <v>211</v>
      </c>
      <c r="AB35" s="72" t="s">
        <v>211</v>
      </c>
      <c r="AC35" s="72" t="s">
        <v>211</v>
      </c>
      <c r="AD35" s="72" t="s">
        <v>211</v>
      </c>
      <c r="AE35" s="72" t="s">
        <v>211</v>
      </c>
      <c r="AF35" s="73" t="s">
        <v>211</v>
      </c>
      <c r="AG35" s="72" t="s">
        <v>211</v>
      </c>
      <c r="AH35" s="72" t="s">
        <v>211</v>
      </c>
      <c r="AI35" s="72" t="s">
        <v>211</v>
      </c>
      <c r="AJ35" s="72" t="s">
        <v>211</v>
      </c>
      <c r="AK35" s="72" t="s">
        <v>211</v>
      </c>
      <c r="AL35" s="72" t="s">
        <v>211</v>
      </c>
      <c r="AM35" s="73" t="s">
        <v>211</v>
      </c>
      <c r="AN35" s="72" t="s">
        <v>211</v>
      </c>
      <c r="AO35" s="72" t="s">
        <v>211</v>
      </c>
      <c r="AP35" s="72" t="s">
        <v>211</v>
      </c>
      <c r="AQ35" s="72" t="s">
        <v>211</v>
      </c>
      <c r="AR35" s="72" t="s">
        <v>211</v>
      </c>
      <c r="AS35" s="13">
        <v>0.59199999999999997</v>
      </c>
      <c r="AT35" s="72" t="s">
        <v>211</v>
      </c>
      <c r="AU35" s="72" t="s">
        <v>211</v>
      </c>
      <c r="AV35" s="72" t="s">
        <v>211</v>
      </c>
      <c r="AW35" s="72" t="s">
        <v>211</v>
      </c>
      <c r="AX35" s="13" t="s">
        <v>84</v>
      </c>
      <c r="AY35" s="22" t="s">
        <v>84</v>
      </c>
      <c r="AZ35" s="13" t="s">
        <v>84</v>
      </c>
      <c r="BA35" s="72" t="s">
        <v>211</v>
      </c>
      <c r="BB35" s="13" t="s">
        <v>84</v>
      </c>
      <c r="BC35" s="72" t="s">
        <v>211</v>
      </c>
      <c r="BD35" s="72" t="s">
        <v>211</v>
      </c>
      <c r="BE35" s="72" t="s">
        <v>211</v>
      </c>
      <c r="BF35" s="72" t="s">
        <v>211</v>
      </c>
      <c r="BG35" s="72" t="s">
        <v>211</v>
      </c>
      <c r="BH35" s="13" t="s">
        <v>84</v>
      </c>
      <c r="BI35" s="13" t="s">
        <v>84</v>
      </c>
      <c r="BJ35" s="13" t="s">
        <v>84</v>
      </c>
      <c r="BK35" s="72" t="s">
        <v>211</v>
      </c>
    </row>
    <row r="36" spans="1:63" s="1" customFormat="1" ht="11.25" x14ac:dyDescent="0.2">
      <c r="A36" s="8" t="s">
        <v>27</v>
      </c>
      <c r="B36" s="13" t="s">
        <v>73</v>
      </c>
      <c r="C36" s="22" t="s">
        <v>211</v>
      </c>
      <c r="D36" s="72" t="s">
        <v>211</v>
      </c>
      <c r="E36" s="13" t="s">
        <v>85</v>
      </c>
      <c r="F36" s="72" t="s">
        <v>211</v>
      </c>
      <c r="G36" s="72" t="s">
        <v>211</v>
      </c>
      <c r="H36" s="72" t="s">
        <v>211</v>
      </c>
      <c r="I36" s="72" t="s">
        <v>211</v>
      </c>
      <c r="J36" s="72" t="s">
        <v>211</v>
      </c>
      <c r="K36" s="72" t="s">
        <v>211</v>
      </c>
      <c r="L36" s="73" t="s">
        <v>211</v>
      </c>
      <c r="M36" s="13" t="s">
        <v>114</v>
      </c>
      <c r="N36" s="72" t="s">
        <v>211</v>
      </c>
      <c r="O36" s="72" t="s">
        <v>211</v>
      </c>
      <c r="P36" s="72" t="s">
        <v>211</v>
      </c>
      <c r="Q36" s="72" t="s">
        <v>211</v>
      </c>
      <c r="R36" s="72" t="s">
        <v>211</v>
      </c>
      <c r="S36" s="72" t="s">
        <v>211</v>
      </c>
      <c r="T36" s="13">
        <v>0.67</v>
      </c>
      <c r="U36" s="13">
        <v>0.93</v>
      </c>
      <c r="V36" s="72" t="s">
        <v>211</v>
      </c>
      <c r="W36" s="72" t="s">
        <v>211</v>
      </c>
      <c r="X36" s="72" t="s">
        <v>211</v>
      </c>
      <c r="Y36" s="72" t="s">
        <v>211</v>
      </c>
      <c r="Z36" s="72" t="s">
        <v>211</v>
      </c>
      <c r="AA36" s="72" t="s">
        <v>211</v>
      </c>
      <c r="AB36" s="72" t="s">
        <v>211</v>
      </c>
      <c r="AC36" s="72" t="s">
        <v>211</v>
      </c>
      <c r="AD36" s="72" t="s">
        <v>211</v>
      </c>
      <c r="AE36" s="72" t="s">
        <v>211</v>
      </c>
      <c r="AF36" s="73" t="s">
        <v>211</v>
      </c>
      <c r="AG36" s="72" t="s">
        <v>211</v>
      </c>
      <c r="AH36" s="72" t="s">
        <v>211</v>
      </c>
      <c r="AI36" s="72" t="s">
        <v>211</v>
      </c>
      <c r="AJ36" s="72" t="s">
        <v>211</v>
      </c>
      <c r="AK36" s="72" t="s">
        <v>211</v>
      </c>
      <c r="AL36" s="72" t="s">
        <v>211</v>
      </c>
      <c r="AM36" s="73" t="s">
        <v>211</v>
      </c>
      <c r="AN36" s="72" t="s">
        <v>211</v>
      </c>
      <c r="AO36" s="72" t="s">
        <v>211</v>
      </c>
      <c r="AP36" s="72" t="s">
        <v>211</v>
      </c>
      <c r="AQ36" s="72" t="s">
        <v>211</v>
      </c>
      <c r="AR36" s="72" t="s">
        <v>211</v>
      </c>
      <c r="AS36" s="13">
        <v>1.1399999999999999</v>
      </c>
      <c r="AT36" s="72" t="s">
        <v>211</v>
      </c>
      <c r="AU36" s="72" t="s">
        <v>211</v>
      </c>
      <c r="AV36" s="72" t="s">
        <v>211</v>
      </c>
      <c r="AW36" s="72" t="s">
        <v>211</v>
      </c>
      <c r="AX36" s="13" t="s">
        <v>85</v>
      </c>
      <c r="AY36" s="22" t="s">
        <v>85</v>
      </c>
      <c r="AZ36" s="13" t="s">
        <v>85</v>
      </c>
      <c r="BA36" s="72" t="s">
        <v>211</v>
      </c>
      <c r="BB36" s="13" t="s">
        <v>85</v>
      </c>
      <c r="BC36" s="72" t="s">
        <v>211</v>
      </c>
      <c r="BD36" s="72" t="s">
        <v>211</v>
      </c>
      <c r="BE36" s="72" t="s">
        <v>211</v>
      </c>
      <c r="BF36" s="72" t="s">
        <v>211</v>
      </c>
      <c r="BG36" s="72" t="s">
        <v>211</v>
      </c>
      <c r="BH36" s="13" t="s">
        <v>85</v>
      </c>
      <c r="BI36" s="13" t="s">
        <v>85</v>
      </c>
      <c r="BJ36" s="13" t="s">
        <v>85</v>
      </c>
      <c r="BK36" s="72" t="s">
        <v>211</v>
      </c>
    </row>
    <row r="37" spans="1:63" s="1" customFormat="1" ht="11.25" x14ac:dyDescent="0.2">
      <c r="A37" s="75" t="s">
        <v>191</v>
      </c>
      <c r="B37" s="13"/>
      <c r="C37" s="22"/>
      <c r="D37" s="13"/>
      <c r="E37" s="13"/>
      <c r="F37" s="13"/>
      <c r="G37" s="13"/>
      <c r="H37" s="13"/>
      <c r="I37" s="13"/>
      <c r="J37" s="13"/>
      <c r="K37" s="13"/>
      <c r="L37" s="22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22"/>
      <c r="AG37" s="13"/>
      <c r="AH37" s="13"/>
      <c r="AI37" s="13"/>
      <c r="AJ37" s="13"/>
      <c r="AK37" s="13"/>
      <c r="AL37" s="13"/>
      <c r="AM37" s="22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22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72" t="s">
        <v>211</v>
      </c>
    </row>
    <row r="38" spans="1:63" s="1" customFormat="1" ht="11.25" x14ac:dyDescent="0.2">
      <c r="A38" s="8" t="s">
        <v>28</v>
      </c>
      <c r="B38" s="13" t="s">
        <v>73</v>
      </c>
      <c r="C38" s="22" t="s">
        <v>211</v>
      </c>
      <c r="D38" s="72" t="s">
        <v>211</v>
      </c>
      <c r="E38" s="13">
        <v>62.5</v>
      </c>
      <c r="F38" s="72" t="s">
        <v>211</v>
      </c>
      <c r="G38" s="72" t="s">
        <v>211</v>
      </c>
      <c r="H38" s="72" t="s">
        <v>211</v>
      </c>
      <c r="I38" s="72" t="s">
        <v>211</v>
      </c>
      <c r="J38" s="72" t="s">
        <v>211</v>
      </c>
      <c r="K38" s="72" t="s">
        <v>211</v>
      </c>
      <c r="L38" s="73" t="s">
        <v>211</v>
      </c>
      <c r="M38" s="13">
        <v>54.6</v>
      </c>
      <c r="N38" s="72" t="s">
        <v>211</v>
      </c>
      <c r="O38" s="72" t="s">
        <v>211</v>
      </c>
      <c r="P38" s="72" t="s">
        <v>211</v>
      </c>
      <c r="Q38" s="72" t="s">
        <v>211</v>
      </c>
      <c r="R38" s="72" t="s">
        <v>211</v>
      </c>
      <c r="S38" s="72" t="s">
        <v>211</v>
      </c>
      <c r="T38" s="13">
        <v>121</v>
      </c>
      <c r="U38" s="13">
        <v>114</v>
      </c>
      <c r="V38" s="72" t="s">
        <v>211</v>
      </c>
      <c r="W38" s="72" t="s">
        <v>211</v>
      </c>
      <c r="X38" s="72" t="s">
        <v>211</v>
      </c>
      <c r="Y38" s="72" t="s">
        <v>211</v>
      </c>
      <c r="Z38" s="72" t="s">
        <v>211</v>
      </c>
      <c r="AA38" s="72" t="s">
        <v>211</v>
      </c>
      <c r="AB38" s="72" t="s">
        <v>211</v>
      </c>
      <c r="AC38" s="72" t="s">
        <v>211</v>
      </c>
      <c r="AD38" s="72" t="s">
        <v>211</v>
      </c>
      <c r="AE38" s="72" t="s">
        <v>211</v>
      </c>
      <c r="AF38" s="73" t="s">
        <v>211</v>
      </c>
      <c r="AG38" s="72" t="s">
        <v>211</v>
      </c>
      <c r="AH38" s="72" t="s">
        <v>211</v>
      </c>
      <c r="AI38" s="72" t="s">
        <v>211</v>
      </c>
      <c r="AJ38" s="72" t="s">
        <v>211</v>
      </c>
      <c r="AK38" s="72" t="s">
        <v>211</v>
      </c>
      <c r="AL38" s="72" t="s">
        <v>211</v>
      </c>
      <c r="AM38" s="73" t="s">
        <v>211</v>
      </c>
      <c r="AN38" s="72" t="s">
        <v>211</v>
      </c>
      <c r="AO38" s="72" t="s">
        <v>211</v>
      </c>
      <c r="AP38" s="72" t="s">
        <v>211</v>
      </c>
      <c r="AQ38" s="72" t="s">
        <v>211</v>
      </c>
      <c r="AR38" s="72" t="s">
        <v>211</v>
      </c>
      <c r="AS38" s="13">
        <v>18.100000000000001</v>
      </c>
      <c r="AT38" s="72" t="s">
        <v>211</v>
      </c>
      <c r="AU38" s="72" t="s">
        <v>211</v>
      </c>
      <c r="AV38" s="72" t="s">
        <v>211</v>
      </c>
      <c r="AW38" s="72" t="s">
        <v>211</v>
      </c>
      <c r="AX38" s="13">
        <v>16.600000000000001</v>
      </c>
      <c r="AY38" s="22">
        <v>43.5</v>
      </c>
      <c r="AZ38" s="13">
        <v>26.8</v>
      </c>
      <c r="BA38" s="72" t="s">
        <v>211</v>
      </c>
      <c r="BB38" s="13">
        <v>22.1</v>
      </c>
      <c r="BC38" s="72" t="s">
        <v>211</v>
      </c>
      <c r="BD38" s="72" t="s">
        <v>211</v>
      </c>
      <c r="BE38" s="72" t="s">
        <v>211</v>
      </c>
      <c r="BF38" s="72" t="s">
        <v>211</v>
      </c>
      <c r="BG38" s="72" t="s">
        <v>211</v>
      </c>
      <c r="BH38" s="13">
        <v>47.7</v>
      </c>
      <c r="BI38" s="13">
        <v>73.099999999999994</v>
      </c>
      <c r="BJ38" s="13">
        <v>38.1</v>
      </c>
      <c r="BK38" s="72" t="s">
        <v>211</v>
      </c>
    </row>
    <row r="39" spans="1:63" s="1" customFormat="1" ht="11.25" x14ac:dyDescent="0.2">
      <c r="A39" s="9" t="s">
        <v>29</v>
      </c>
      <c r="B39" s="14" t="s">
        <v>73</v>
      </c>
      <c r="C39" s="23" t="s">
        <v>211</v>
      </c>
      <c r="D39" s="80" t="s">
        <v>211</v>
      </c>
      <c r="E39" s="14">
        <v>13.1</v>
      </c>
      <c r="F39" s="80" t="s">
        <v>211</v>
      </c>
      <c r="G39" s="80" t="s">
        <v>211</v>
      </c>
      <c r="H39" s="80" t="s">
        <v>211</v>
      </c>
      <c r="I39" s="80" t="s">
        <v>211</v>
      </c>
      <c r="J39" s="80" t="s">
        <v>211</v>
      </c>
      <c r="K39" s="80" t="s">
        <v>211</v>
      </c>
      <c r="L39" s="81" t="s">
        <v>211</v>
      </c>
      <c r="M39" s="14">
        <v>17.100000000000001</v>
      </c>
      <c r="N39" s="80" t="s">
        <v>211</v>
      </c>
      <c r="O39" s="80" t="s">
        <v>211</v>
      </c>
      <c r="P39" s="80" t="s">
        <v>211</v>
      </c>
      <c r="Q39" s="80" t="s">
        <v>211</v>
      </c>
      <c r="R39" s="80" t="s">
        <v>211</v>
      </c>
      <c r="S39" s="80" t="s">
        <v>211</v>
      </c>
      <c r="T39" s="14">
        <v>3.76</v>
      </c>
      <c r="U39" s="14">
        <v>30.8</v>
      </c>
      <c r="V39" s="80" t="s">
        <v>211</v>
      </c>
      <c r="W39" s="80" t="s">
        <v>211</v>
      </c>
      <c r="X39" s="80" t="s">
        <v>211</v>
      </c>
      <c r="Y39" s="80" t="s">
        <v>211</v>
      </c>
      <c r="Z39" s="80" t="s">
        <v>211</v>
      </c>
      <c r="AA39" s="80" t="s">
        <v>211</v>
      </c>
      <c r="AB39" s="80" t="s">
        <v>211</v>
      </c>
      <c r="AC39" s="80" t="s">
        <v>211</v>
      </c>
      <c r="AD39" s="80" t="s">
        <v>211</v>
      </c>
      <c r="AE39" s="80" t="s">
        <v>211</v>
      </c>
      <c r="AF39" s="81" t="s">
        <v>211</v>
      </c>
      <c r="AG39" s="80" t="s">
        <v>211</v>
      </c>
      <c r="AH39" s="80" t="s">
        <v>211</v>
      </c>
      <c r="AI39" s="80" t="s">
        <v>211</v>
      </c>
      <c r="AJ39" s="80" t="s">
        <v>211</v>
      </c>
      <c r="AK39" s="80" t="s">
        <v>211</v>
      </c>
      <c r="AL39" s="80" t="s">
        <v>211</v>
      </c>
      <c r="AM39" s="81" t="s">
        <v>211</v>
      </c>
      <c r="AN39" s="80" t="s">
        <v>211</v>
      </c>
      <c r="AO39" s="80" t="s">
        <v>211</v>
      </c>
      <c r="AP39" s="80" t="s">
        <v>211</v>
      </c>
      <c r="AQ39" s="80" t="s">
        <v>211</v>
      </c>
      <c r="AR39" s="80" t="s">
        <v>211</v>
      </c>
      <c r="AS39" s="113">
        <v>45</v>
      </c>
      <c r="AT39" s="80" t="s">
        <v>211</v>
      </c>
      <c r="AU39" s="80" t="s">
        <v>211</v>
      </c>
      <c r="AV39" s="80" t="s">
        <v>211</v>
      </c>
      <c r="AW39" s="80" t="s">
        <v>211</v>
      </c>
      <c r="AX39" s="14">
        <v>5.36</v>
      </c>
      <c r="AY39" s="23">
        <v>6.22</v>
      </c>
      <c r="AZ39" s="14">
        <v>6.26</v>
      </c>
      <c r="BA39" s="80" t="s">
        <v>211</v>
      </c>
      <c r="BB39" s="14">
        <v>10.199999999999999</v>
      </c>
      <c r="BC39" s="80" t="s">
        <v>211</v>
      </c>
      <c r="BD39" s="80" t="s">
        <v>211</v>
      </c>
      <c r="BE39" s="80" t="s">
        <v>211</v>
      </c>
      <c r="BF39" s="80" t="s">
        <v>211</v>
      </c>
      <c r="BG39" s="80" t="s">
        <v>211</v>
      </c>
      <c r="BH39" s="14">
        <v>22.1</v>
      </c>
      <c r="BI39" s="14">
        <v>13.2</v>
      </c>
      <c r="BJ39" s="114">
        <v>7.5</v>
      </c>
      <c r="BK39" s="80" t="s">
        <v>211</v>
      </c>
    </row>
    <row r="40" spans="1:63" s="1" customFormat="1" ht="11.25" x14ac:dyDescent="0.2">
      <c r="A40" s="107" t="s">
        <v>192</v>
      </c>
      <c r="B40" s="108"/>
      <c r="C40" s="109"/>
      <c r="D40" s="108"/>
      <c r="E40" s="108"/>
      <c r="F40" s="108"/>
      <c r="G40" s="108"/>
      <c r="H40" s="108"/>
      <c r="I40" s="108"/>
      <c r="J40" s="108"/>
      <c r="K40" s="108"/>
      <c r="L40" s="109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9"/>
      <c r="AG40" s="108"/>
      <c r="AH40" s="108"/>
      <c r="AI40" s="108"/>
      <c r="AJ40" s="108"/>
      <c r="AK40" s="108"/>
      <c r="AL40" s="108"/>
      <c r="AM40" s="109"/>
      <c r="AN40" s="108"/>
      <c r="AO40" s="108"/>
      <c r="AP40" s="108"/>
      <c r="AQ40" s="108"/>
      <c r="AR40" s="108"/>
      <c r="AS40" s="110"/>
      <c r="AT40" s="108"/>
      <c r="AU40" s="108"/>
      <c r="AV40" s="108"/>
      <c r="AW40" s="108"/>
      <c r="AX40" s="108"/>
      <c r="AY40" s="109"/>
      <c r="AZ40" s="108"/>
      <c r="BA40" s="108"/>
      <c r="BB40" s="108"/>
      <c r="BC40" s="108"/>
      <c r="BD40" s="108"/>
      <c r="BE40" s="108"/>
      <c r="BF40" s="108"/>
      <c r="BG40" s="108"/>
      <c r="BH40" s="108"/>
      <c r="BI40" s="108"/>
      <c r="BJ40" s="111"/>
      <c r="BK40" s="112" t="s">
        <v>211</v>
      </c>
    </row>
    <row r="41" spans="1:63" s="1" customFormat="1" ht="11.25" x14ac:dyDescent="0.2">
      <c r="A41" s="8" t="s">
        <v>30</v>
      </c>
      <c r="B41" s="13" t="s">
        <v>73</v>
      </c>
      <c r="C41" s="74" t="s">
        <v>212</v>
      </c>
      <c r="D41" s="72" t="s">
        <v>211</v>
      </c>
      <c r="E41" s="13">
        <v>5.4000000000000003E-3</v>
      </c>
      <c r="F41" s="72" t="s">
        <v>211</v>
      </c>
      <c r="G41" s="72" t="s">
        <v>211</v>
      </c>
      <c r="H41" s="72" t="s">
        <v>211</v>
      </c>
      <c r="I41" s="72" t="s">
        <v>211</v>
      </c>
      <c r="J41" s="72" t="s">
        <v>211</v>
      </c>
      <c r="K41" s="72" t="s">
        <v>211</v>
      </c>
      <c r="L41" s="73" t="s">
        <v>211</v>
      </c>
      <c r="M41" s="13">
        <v>2.8999999999999998E-3</v>
      </c>
      <c r="N41" s="72" t="s">
        <v>211</v>
      </c>
      <c r="O41" s="72" t="s">
        <v>211</v>
      </c>
      <c r="P41" s="72" t="s">
        <v>211</v>
      </c>
      <c r="Q41" s="72" t="s">
        <v>211</v>
      </c>
      <c r="R41" s="72" t="s">
        <v>211</v>
      </c>
      <c r="S41" s="72" t="s">
        <v>211</v>
      </c>
      <c r="T41" s="13" t="s">
        <v>132</v>
      </c>
      <c r="U41" s="13">
        <v>1.1900000000000001E-2</v>
      </c>
      <c r="V41" s="72" t="s">
        <v>211</v>
      </c>
      <c r="W41" s="13">
        <v>4.7000000000000002E-3</v>
      </c>
      <c r="X41" s="72" t="s">
        <v>211</v>
      </c>
      <c r="Y41" s="72" t="s">
        <v>211</v>
      </c>
      <c r="Z41" s="72" t="s">
        <v>211</v>
      </c>
      <c r="AA41" s="72" t="s">
        <v>211</v>
      </c>
      <c r="AB41" s="72" t="s">
        <v>211</v>
      </c>
      <c r="AC41" s="72" t="s">
        <v>211</v>
      </c>
      <c r="AD41" s="72" t="s">
        <v>211</v>
      </c>
      <c r="AE41" s="72" t="s">
        <v>211</v>
      </c>
      <c r="AF41" s="73" t="s">
        <v>211</v>
      </c>
      <c r="AG41" s="72" t="s">
        <v>211</v>
      </c>
      <c r="AH41" s="72" t="s">
        <v>211</v>
      </c>
      <c r="AI41" s="72" t="s">
        <v>211</v>
      </c>
      <c r="AJ41" s="72" t="s">
        <v>211</v>
      </c>
      <c r="AK41" s="72" t="s">
        <v>211</v>
      </c>
      <c r="AL41" s="72" t="s">
        <v>211</v>
      </c>
      <c r="AM41" s="73" t="s">
        <v>211</v>
      </c>
      <c r="AN41" s="72" t="s">
        <v>211</v>
      </c>
      <c r="AO41" s="72" t="s">
        <v>211</v>
      </c>
      <c r="AP41" s="72" t="s">
        <v>211</v>
      </c>
      <c r="AQ41" s="72" t="s">
        <v>211</v>
      </c>
      <c r="AR41" s="72" t="s">
        <v>211</v>
      </c>
      <c r="AS41" s="13">
        <v>5.7999999999999996E-3</v>
      </c>
      <c r="AT41" s="72" t="s">
        <v>211</v>
      </c>
      <c r="AU41" s="72" t="s">
        <v>211</v>
      </c>
      <c r="AV41" s="72" t="s">
        <v>211</v>
      </c>
      <c r="AW41" s="72" t="s">
        <v>211</v>
      </c>
      <c r="AX41" s="13" t="s">
        <v>84</v>
      </c>
      <c r="AY41" s="22" t="s">
        <v>84</v>
      </c>
      <c r="AZ41" s="13">
        <v>4.4999999999999997E-3</v>
      </c>
      <c r="BA41" s="72" t="s">
        <v>211</v>
      </c>
      <c r="BB41" s="13" t="s">
        <v>132</v>
      </c>
      <c r="BC41" s="72" t="s">
        <v>211</v>
      </c>
      <c r="BD41" s="72" t="s">
        <v>211</v>
      </c>
      <c r="BE41" s="72" t="s">
        <v>211</v>
      </c>
      <c r="BF41" s="72" t="s">
        <v>211</v>
      </c>
      <c r="BG41" s="72" t="s">
        <v>211</v>
      </c>
      <c r="BH41" s="13">
        <v>5.5800000000000002E-2</v>
      </c>
      <c r="BI41" s="13">
        <v>2.1600000000000001E-2</v>
      </c>
      <c r="BJ41" s="13">
        <v>3.8999999999999998E-3</v>
      </c>
      <c r="BK41" s="72" t="s">
        <v>211</v>
      </c>
    </row>
    <row r="42" spans="1:63" s="67" customFormat="1" ht="11.25" x14ac:dyDescent="0.2">
      <c r="A42" s="54" t="s">
        <v>31</v>
      </c>
      <c r="B42" s="54" t="s">
        <v>73</v>
      </c>
      <c r="C42" s="76" t="s">
        <v>211</v>
      </c>
      <c r="D42" s="54" t="s">
        <v>211</v>
      </c>
      <c r="E42" s="57">
        <v>0.1</v>
      </c>
      <c r="F42" s="54" t="s">
        <v>211</v>
      </c>
      <c r="G42" s="54" t="s">
        <v>211</v>
      </c>
      <c r="H42" s="54" t="s">
        <v>211</v>
      </c>
      <c r="I42" s="54" t="s">
        <v>211</v>
      </c>
      <c r="J42" s="54" t="s">
        <v>211</v>
      </c>
      <c r="K42" s="54" t="s">
        <v>211</v>
      </c>
      <c r="L42" s="55" t="s">
        <v>211</v>
      </c>
      <c r="M42" s="57">
        <v>0.1</v>
      </c>
      <c r="N42" s="54" t="s">
        <v>211</v>
      </c>
      <c r="O42" s="54" t="s">
        <v>211</v>
      </c>
      <c r="P42" s="54" t="s">
        <v>211</v>
      </c>
      <c r="Q42" s="54" t="s">
        <v>211</v>
      </c>
      <c r="R42" s="54" t="s">
        <v>211</v>
      </c>
      <c r="S42" s="54" t="s">
        <v>211</v>
      </c>
      <c r="T42" s="57">
        <v>0.1</v>
      </c>
      <c r="U42" s="57">
        <v>0.1</v>
      </c>
      <c r="V42" s="54" t="s">
        <v>211</v>
      </c>
      <c r="W42" s="54" t="s">
        <v>211</v>
      </c>
      <c r="X42" s="54" t="s">
        <v>211</v>
      </c>
      <c r="Y42" s="54" t="s">
        <v>211</v>
      </c>
      <c r="Z42" s="54" t="s">
        <v>211</v>
      </c>
      <c r="AA42" s="54" t="s">
        <v>211</v>
      </c>
      <c r="AB42" s="54" t="s">
        <v>211</v>
      </c>
      <c r="AC42" s="54" t="s">
        <v>211</v>
      </c>
      <c r="AD42" s="54" t="s">
        <v>211</v>
      </c>
      <c r="AE42" s="54" t="s">
        <v>211</v>
      </c>
      <c r="AF42" s="55" t="s">
        <v>211</v>
      </c>
      <c r="AG42" s="54" t="s">
        <v>211</v>
      </c>
      <c r="AH42" s="54" t="s">
        <v>211</v>
      </c>
      <c r="AI42" s="54" t="s">
        <v>211</v>
      </c>
      <c r="AJ42" s="54" t="s">
        <v>211</v>
      </c>
      <c r="AK42" s="54" t="s">
        <v>211</v>
      </c>
      <c r="AL42" s="54" t="s">
        <v>211</v>
      </c>
      <c r="AM42" s="55" t="s">
        <v>211</v>
      </c>
      <c r="AN42" s="54" t="s">
        <v>211</v>
      </c>
      <c r="AO42" s="54" t="s">
        <v>211</v>
      </c>
      <c r="AP42" s="54" t="s">
        <v>211</v>
      </c>
      <c r="AQ42" s="54" t="s">
        <v>211</v>
      </c>
      <c r="AR42" s="54" t="s">
        <v>211</v>
      </c>
      <c r="AS42" s="57">
        <v>0.1</v>
      </c>
      <c r="AT42" s="54" t="s">
        <v>211</v>
      </c>
      <c r="AU42" s="54" t="s">
        <v>211</v>
      </c>
      <c r="AV42" s="54" t="s">
        <v>211</v>
      </c>
      <c r="AW42" s="54" t="s">
        <v>211</v>
      </c>
      <c r="AX42" s="57">
        <v>0.1</v>
      </c>
      <c r="AY42" s="58">
        <v>0.1</v>
      </c>
      <c r="AZ42" s="57">
        <v>0.1</v>
      </c>
      <c r="BA42" s="54" t="s">
        <v>211</v>
      </c>
      <c r="BB42" s="57">
        <v>0.1</v>
      </c>
      <c r="BC42" s="54" t="s">
        <v>211</v>
      </c>
      <c r="BD42" s="54" t="s">
        <v>211</v>
      </c>
      <c r="BE42" s="54" t="s">
        <v>211</v>
      </c>
      <c r="BF42" s="54" t="s">
        <v>211</v>
      </c>
      <c r="BG42" s="54" t="s">
        <v>211</v>
      </c>
      <c r="BH42" s="66">
        <v>0.1</v>
      </c>
      <c r="BI42" s="57">
        <v>0.1</v>
      </c>
      <c r="BJ42" s="57">
        <v>0.1</v>
      </c>
      <c r="BK42" s="54" t="s">
        <v>211</v>
      </c>
    </row>
    <row r="43" spans="1:63" s="1" customFormat="1" ht="11.25" x14ac:dyDescent="0.2">
      <c r="A43" s="8" t="s">
        <v>32</v>
      </c>
      <c r="B43" s="13" t="s">
        <v>73</v>
      </c>
      <c r="C43" s="74" t="s">
        <v>211</v>
      </c>
      <c r="D43" s="72" t="s">
        <v>211</v>
      </c>
      <c r="E43" s="13">
        <v>2.5000000000000001E-4</v>
      </c>
      <c r="F43" s="72" t="s">
        <v>211</v>
      </c>
      <c r="G43" s="72" t="s">
        <v>211</v>
      </c>
      <c r="H43" s="72" t="s">
        <v>211</v>
      </c>
      <c r="I43" s="72" t="s">
        <v>211</v>
      </c>
      <c r="J43" s="72" t="s">
        <v>211</v>
      </c>
      <c r="K43" s="72" t="s">
        <v>211</v>
      </c>
      <c r="L43" s="73" t="s">
        <v>211</v>
      </c>
      <c r="M43" s="13">
        <v>1.6000000000000001E-4</v>
      </c>
      <c r="N43" s="72" t="s">
        <v>211</v>
      </c>
      <c r="O43" s="72" t="s">
        <v>211</v>
      </c>
      <c r="P43" s="72" t="s">
        <v>211</v>
      </c>
      <c r="Q43" s="72" t="s">
        <v>211</v>
      </c>
      <c r="R43" s="72" t="s">
        <v>211</v>
      </c>
      <c r="S43" s="72" t="s">
        <v>211</v>
      </c>
      <c r="T43" s="13">
        <v>5.1000000000000004E-4</v>
      </c>
      <c r="U43" s="13">
        <v>3.8999999999999999E-4</v>
      </c>
      <c r="V43" s="72" t="s">
        <v>211</v>
      </c>
      <c r="W43" s="13">
        <v>4.4999999999999999E-4</v>
      </c>
      <c r="X43" s="72" t="s">
        <v>211</v>
      </c>
      <c r="Y43" s="72" t="s">
        <v>211</v>
      </c>
      <c r="Z43" s="72" t="s">
        <v>211</v>
      </c>
      <c r="AA43" s="72" t="s">
        <v>211</v>
      </c>
      <c r="AB43" s="72" t="s">
        <v>211</v>
      </c>
      <c r="AC43" s="72" t="s">
        <v>211</v>
      </c>
      <c r="AD43" s="72" t="s">
        <v>211</v>
      </c>
      <c r="AE43" s="72" t="s">
        <v>211</v>
      </c>
      <c r="AF43" s="73" t="s">
        <v>211</v>
      </c>
      <c r="AG43" s="72" t="s">
        <v>211</v>
      </c>
      <c r="AH43" s="72" t="s">
        <v>211</v>
      </c>
      <c r="AI43" s="72" t="s">
        <v>211</v>
      </c>
      <c r="AJ43" s="72" t="s">
        <v>211</v>
      </c>
      <c r="AK43" s="72" t="s">
        <v>211</v>
      </c>
      <c r="AL43" s="72" t="s">
        <v>211</v>
      </c>
      <c r="AM43" s="73" t="s">
        <v>211</v>
      </c>
      <c r="AN43" s="72" t="s">
        <v>211</v>
      </c>
      <c r="AO43" s="72" t="s">
        <v>211</v>
      </c>
      <c r="AP43" s="72" t="s">
        <v>211</v>
      </c>
      <c r="AQ43" s="72" t="s">
        <v>211</v>
      </c>
      <c r="AR43" s="72" t="s">
        <v>211</v>
      </c>
      <c r="AS43" s="13">
        <v>0.13300000000000001</v>
      </c>
      <c r="AT43" s="72" t="s">
        <v>211</v>
      </c>
      <c r="AU43" s="72" t="s">
        <v>211</v>
      </c>
      <c r="AV43" s="72" t="s">
        <v>211</v>
      </c>
      <c r="AW43" s="72" t="s">
        <v>211</v>
      </c>
      <c r="AX43" s="13">
        <v>5.5700000000000003E-3</v>
      </c>
      <c r="AY43" s="22">
        <v>0.40400000000000003</v>
      </c>
      <c r="AZ43" s="13">
        <v>0.307</v>
      </c>
      <c r="BA43" s="72" t="s">
        <v>211</v>
      </c>
      <c r="BB43" s="13">
        <v>0.16200000000000001</v>
      </c>
      <c r="BC43" s="72" t="s">
        <v>211</v>
      </c>
      <c r="BD43" s="72" t="s">
        <v>211</v>
      </c>
      <c r="BE43" s="72" t="s">
        <v>211</v>
      </c>
      <c r="BF43" s="72" t="s">
        <v>211</v>
      </c>
      <c r="BG43" s="72" t="s">
        <v>211</v>
      </c>
      <c r="BH43" s="13">
        <v>1.2999999999999999E-4</v>
      </c>
      <c r="BI43" s="13" t="s">
        <v>105</v>
      </c>
      <c r="BJ43" s="13">
        <v>1.4999999999999999E-4</v>
      </c>
      <c r="BK43" s="72" t="s">
        <v>211</v>
      </c>
    </row>
    <row r="44" spans="1:63" s="1" customFormat="1" ht="11.25" x14ac:dyDescent="0.2">
      <c r="A44" s="8" t="s">
        <v>33</v>
      </c>
      <c r="B44" s="13" t="s">
        <v>73</v>
      </c>
      <c r="C44" s="24" t="s">
        <v>173</v>
      </c>
      <c r="D44" s="72" t="s">
        <v>211</v>
      </c>
      <c r="E44" s="60">
        <v>3.3300000000000003E-2</v>
      </c>
      <c r="F44" s="72" t="s">
        <v>211</v>
      </c>
      <c r="G44" s="72" t="s">
        <v>211</v>
      </c>
      <c r="H44" s="72" t="s">
        <v>211</v>
      </c>
      <c r="I44" s="72" t="s">
        <v>211</v>
      </c>
      <c r="J44" s="72" t="s">
        <v>211</v>
      </c>
      <c r="K44" s="72" t="s">
        <v>211</v>
      </c>
      <c r="L44" s="73" t="s">
        <v>211</v>
      </c>
      <c r="M44" s="13">
        <v>1.89E-3</v>
      </c>
      <c r="N44" s="72" t="s">
        <v>211</v>
      </c>
      <c r="O44" s="72" t="s">
        <v>211</v>
      </c>
      <c r="P44" s="72" t="s">
        <v>211</v>
      </c>
      <c r="Q44" s="72" t="s">
        <v>211</v>
      </c>
      <c r="R44" s="72" t="s">
        <v>211</v>
      </c>
      <c r="S44" s="72" t="s">
        <v>211</v>
      </c>
      <c r="T44" s="60">
        <v>5.4300000000000001E-2</v>
      </c>
      <c r="U44" s="60">
        <v>0.154</v>
      </c>
      <c r="V44" s="72" t="s">
        <v>211</v>
      </c>
      <c r="W44" s="13">
        <v>4.4000000000000002E-4</v>
      </c>
      <c r="X44" s="72" t="s">
        <v>211</v>
      </c>
      <c r="Y44" s="72" t="s">
        <v>211</v>
      </c>
      <c r="Z44" s="72" t="s">
        <v>211</v>
      </c>
      <c r="AA44" s="72" t="s">
        <v>211</v>
      </c>
      <c r="AB44" s="72" t="s">
        <v>211</v>
      </c>
      <c r="AC44" s="72" t="s">
        <v>211</v>
      </c>
      <c r="AD44" s="72" t="s">
        <v>211</v>
      </c>
      <c r="AE44" s="72" t="s">
        <v>211</v>
      </c>
      <c r="AF44" s="73" t="s">
        <v>211</v>
      </c>
      <c r="AG44" s="72" t="s">
        <v>211</v>
      </c>
      <c r="AH44" s="72" t="s">
        <v>211</v>
      </c>
      <c r="AI44" s="72" t="s">
        <v>211</v>
      </c>
      <c r="AJ44" s="72" t="s">
        <v>211</v>
      </c>
      <c r="AK44" s="72" t="s">
        <v>211</v>
      </c>
      <c r="AL44" s="72" t="s">
        <v>211</v>
      </c>
      <c r="AM44" s="73" t="s">
        <v>211</v>
      </c>
      <c r="AN44" s="72" t="s">
        <v>211</v>
      </c>
      <c r="AO44" s="72" t="s">
        <v>211</v>
      </c>
      <c r="AP44" s="72" t="s">
        <v>211</v>
      </c>
      <c r="AQ44" s="72" t="s">
        <v>211</v>
      </c>
      <c r="AR44" s="72" t="s">
        <v>211</v>
      </c>
      <c r="AS44" s="60">
        <v>26.4</v>
      </c>
      <c r="AT44" s="72" t="s">
        <v>211</v>
      </c>
      <c r="AU44" s="72" t="s">
        <v>211</v>
      </c>
      <c r="AV44" s="72" t="s">
        <v>211</v>
      </c>
      <c r="AW44" s="72" t="s">
        <v>211</v>
      </c>
      <c r="AX44" s="60">
        <v>7.46</v>
      </c>
      <c r="AY44" s="61">
        <v>1.98</v>
      </c>
      <c r="AZ44" s="60">
        <v>3.61</v>
      </c>
      <c r="BA44" s="72" t="s">
        <v>211</v>
      </c>
      <c r="BB44" s="60">
        <v>0.23599999999999999</v>
      </c>
      <c r="BC44" s="72" t="s">
        <v>211</v>
      </c>
      <c r="BD44" s="72" t="s">
        <v>211</v>
      </c>
      <c r="BE44" s="72" t="s">
        <v>211</v>
      </c>
      <c r="BF44" s="72" t="s">
        <v>211</v>
      </c>
      <c r="BG44" s="72" t="s">
        <v>211</v>
      </c>
      <c r="BH44" s="60">
        <v>7.0200000000000002E-3</v>
      </c>
      <c r="BI44" s="60">
        <v>3.0499999999999999E-2</v>
      </c>
      <c r="BJ44" s="13">
        <v>2.1299999999999999E-3</v>
      </c>
      <c r="BK44" s="72" t="s">
        <v>211</v>
      </c>
    </row>
    <row r="45" spans="1:63" s="1" customFormat="1" ht="11.25" x14ac:dyDescent="0.2">
      <c r="A45" s="8" t="s">
        <v>34</v>
      </c>
      <c r="B45" s="13" t="s">
        <v>73</v>
      </c>
      <c r="C45" s="74" t="s">
        <v>211</v>
      </c>
      <c r="D45" s="72" t="s">
        <v>211</v>
      </c>
      <c r="E45" s="13">
        <v>0.16800000000000001</v>
      </c>
      <c r="F45" s="72" t="s">
        <v>211</v>
      </c>
      <c r="G45" s="72" t="s">
        <v>211</v>
      </c>
      <c r="H45" s="72" t="s">
        <v>211</v>
      </c>
      <c r="I45" s="72" t="s">
        <v>211</v>
      </c>
      <c r="J45" s="72" t="s">
        <v>211</v>
      </c>
      <c r="K45" s="72" t="s">
        <v>211</v>
      </c>
      <c r="L45" s="73" t="s">
        <v>211</v>
      </c>
      <c r="M45" s="13">
        <v>0.159</v>
      </c>
      <c r="N45" s="72" t="s">
        <v>211</v>
      </c>
      <c r="O45" s="72" t="s">
        <v>211</v>
      </c>
      <c r="P45" s="72" t="s">
        <v>211</v>
      </c>
      <c r="Q45" s="72" t="s">
        <v>211</v>
      </c>
      <c r="R45" s="72" t="s">
        <v>211</v>
      </c>
      <c r="S45" s="72" t="s">
        <v>211</v>
      </c>
      <c r="T45" s="13">
        <v>1.0699999999999999E-2</v>
      </c>
      <c r="U45" s="13">
        <v>5.2699999999999997E-2</v>
      </c>
      <c r="V45" s="72" t="s">
        <v>211</v>
      </c>
      <c r="W45" s="13">
        <v>3.3799999999999997E-2</v>
      </c>
      <c r="X45" s="72" t="s">
        <v>211</v>
      </c>
      <c r="Y45" s="72" t="s">
        <v>211</v>
      </c>
      <c r="Z45" s="72" t="s">
        <v>211</v>
      </c>
      <c r="AA45" s="72" t="s">
        <v>211</v>
      </c>
      <c r="AB45" s="72" t="s">
        <v>211</v>
      </c>
      <c r="AC45" s="72" t="s">
        <v>211</v>
      </c>
      <c r="AD45" s="72" t="s">
        <v>211</v>
      </c>
      <c r="AE45" s="72" t="s">
        <v>211</v>
      </c>
      <c r="AF45" s="73" t="s">
        <v>211</v>
      </c>
      <c r="AG45" s="72" t="s">
        <v>211</v>
      </c>
      <c r="AH45" s="72" t="s">
        <v>211</v>
      </c>
      <c r="AI45" s="72" t="s">
        <v>211</v>
      </c>
      <c r="AJ45" s="72" t="s">
        <v>211</v>
      </c>
      <c r="AK45" s="72" t="s">
        <v>211</v>
      </c>
      <c r="AL45" s="72" t="s">
        <v>211</v>
      </c>
      <c r="AM45" s="73" t="s">
        <v>211</v>
      </c>
      <c r="AN45" s="72" t="s">
        <v>211</v>
      </c>
      <c r="AO45" s="72" t="s">
        <v>211</v>
      </c>
      <c r="AP45" s="72" t="s">
        <v>211</v>
      </c>
      <c r="AQ45" s="72" t="s">
        <v>211</v>
      </c>
      <c r="AR45" s="72" t="s">
        <v>211</v>
      </c>
      <c r="AS45" s="30">
        <v>1.1000000000000001E-3</v>
      </c>
      <c r="AT45" s="72" t="s">
        <v>211</v>
      </c>
      <c r="AU45" s="72" t="s">
        <v>211</v>
      </c>
      <c r="AV45" s="72" t="s">
        <v>211</v>
      </c>
      <c r="AW45" s="72" t="s">
        <v>211</v>
      </c>
      <c r="AX45" s="13">
        <v>5.2300000000000003E-3</v>
      </c>
      <c r="AY45" s="22">
        <v>3.1300000000000001E-2</v>
      </c>
      <c r="AZ45" s="13">
        <v>1.12E-2</v>
      </c>
      <c r="BA45" s="72" t="s">
        <v>211</v>
      </c>
      <c r="BB45" s="13">
        <v>6.8700000000000002E-3</v>
      </c>
      <c r="BC45" s="72" t="s">
        <v>211</v>
      </c>
      <c r="BD45" s="72" t="s">
        <v>211</v>
      </c>
      <c r="BE45" s="72" t="s">
        <v>211</v>
      </c>
      <c r="BF45" s="72" t="s">
        <v>211</v>
      </c>
      <c r="BG45" s="72" t="s">
        <v>211</v>
      </c>
      <c r="BH45" s="13">
        <v>6.1699999999999998E-2</v>
      </c>
      <c r="BI45" s="13">
        <v>4.2700000000000002E-2</v>
      </c>
      <c r="BJ45" s="13">
        <v>0.161</v>
      </c>
      <c r="BK45" s="72" t="s">
        <v>211</v>
      </c>
    </row>
    <row r="46" spans="1:63" s="1" customFormat="1" ht="11.25" x14ac:dyDescent="0.2">
      <c r="A46" s="8" t="s">
        <v>35</v>
      </c>
      <c r="B46" s="13" t="s">
        <v>73</v>
      </c>
      <c r="C46" s="74" t="s">
        <v>211</v>
      </c>
      <c r="D46" s="72" t="s">
        <v>211</v>
      </c>
      <c r="E46" s="13" t="s">
        <v>86</v>
      </c>
      <c r="F46" s="72" t="s">
        <v>211</v>
      </c>
      <c r="G46" s="72" t="s">
        <v>211</v>
      </c>
      <c r="H46" s="72" t="s">
        <v>211</v>
      </c>
      <c r="I46" s="72" t="s">
        <v>211</v>
      </c>
      <c r="J46" s="72" t="s">
        <v>211</v>
      </c>
      <c r="K46" s="72" t="s">
        <v>211</v>
      </c>
      <c r="L46" s="73" t="s">
        <v>211</v>
      </c>
      <c r="M46" s="13" t="s">
        <v>86</v>
      </c>
      <c r="N46" s="72" t="s">
        <v>211</v>
      </c>
      <c r="O46" s="72" t="s">
        <v>211</v>
      </c>
      <c r="P46" s="72" t="s">
        <v>211</v>
      </c>
      <c r="Q46" s="72" t="s">
        <v>211</v>
      </c>
      <c r="R46" s="72" t="s">
        <v>211</v>
      </c>
      <c r="S46" s="72" t="s">
        <v>211</v>
      </c>
      <c r="T46" s="13" t="s">
        <v>104</v>
      </c>
      <c r="U46" s="13" t="s">
        <v>86</v>
      </c>
      <c r="V46" s="72" t="s">
        <v>211</v>
      </c>
      <c r="W46" s="13" t="s">
        <v>104</v>
      </c>
      <c r="X46" s="72" t="s">
        <v>211</v>
      </c>
      <c r="Y46" s="72" t="s">
        <v>211</v>
      </c>
      <c r="Z46" s="72" t="s">
        <v>211</v>
      </c>
      <c r="AA46" s="72" t="s">
        <v>211</v>
      </c>
      <c r="AB46" s="72" t="s">
        <v>211</v>
      </c>
      <c r="AC46" s="72" t="s">
        <v>211</v>
      </c>
      <c r="AD46" s="72" t="s">
        <v>211</v>
      </c>
      <c r="AE46" s="72" t="s">
        <v>211</v>
      </c>
      <c r="AF46" s="73" t="s">
        <v>211</v>
      </c>
      <c r="AG46" s="72" t="s">
        <v>211</v>
      </c>
      <c r="AH46" s="72" t="s">
        <v>211</v>
      </c>
      <c r="AI46" s="72" t="s">
        <v>211</v>
      </c>
      <c r="AJ46" s="72" t="s">
        <v>211</v>
      </c>
      <c r="AK46" s="72" t="s">
        <v>211</v>
      </c>
      <c r="AL46" s="72" t="s">
        <v>211</v>
      </c>
      <c r="AM46" s="73" t="s">
        <v>211</v>
      </c>
      <c r="AN46" s="72" t="s">
        <v>211</v>
      </c>
      <c r="AO46" s="72" t="s">
        <v>211</v>
      </c>
      <c r="AP46" s="72" t="s">
        <v>211</v>
      </c>
      <c r="AQ46" s="72" t="s">
        <v>211</v>
      </c>
      <c r="AR46" s="72" t="s">
        <v>211</v>
      </c>
      <c r="AS46" s="13" t="s">
        <v>89</v>
      </c>
      <c r="AT46" s="72" t="s">
        <v>211</v>
      </c>
      <c r="AU46" s="72" t="s">
        <v>211</v>
      </c>
      <c r="AV46" s="72" t="s">
        <v>211</v>
      </c>
      <c r="AW46" s="72" t="s">
        <v>211</v>
      </c>
      <c r="AX46" s="13" t="s">
        <v>89</v>
      </c>
      <c r="AY46" s="22" t="s">
        <v>89</v>
      </c>
      <c r="AZ46" s="13" t="s">
        <v>104</v>
      </c>
      <c r="BA46" s="72" t="s">
        <v>211</v>
      </c>
      <c r="BB46" s="13" t="s">
        <v>104</v>
      </c>
      <c r="BC46" s="72" t="s">
        <v>211</v>
      </c>
      <c r="BD46" s="72" t="s">
        <v>211</v>
      </c>
      <c r="BE46" s="72" t="s">
        <v>211</v>
      </c>
      <c r="BF46" s="72" t="s">
        <v>211</v>
      </c>
      <c r="BG46" s="72" t="s">
        <v>211</v>
      </c>
      <c r="BH46" s="13" t="s">
        <v>86</v>
      </c>
      <c r="BI46" s="13" t="s">
        <v>104</v>
      </c>
      <c r="BJ46" s="13" t="s">
        <v>86</v>
      </c>
      <c r="BK46" s="72" t="s">
        <v>211</v>
      </c>
    </row>
    <row r="47" spans="1:63" s="1" customFormat="1" ht="11.25" x14ac:dyDescent="0.2">
      <c r="A47" s="8" t="s">
        <v>36</v>
      </c>
      <c r="B47" s="13" t="s">
        <v>73</v>
      </c>
      <c r="C47" s="74" t="s">
        <v>211</v>
      </c>
      <c r="D47" s="72" t="s">
        <v>211</v>
      </c>
      <c r="E47" s="13" t="s">
        <v>87</v>
      </c>
      <c r="F47" s="72" t="s">
        <v>211</v>
      </c>
      <c r="G47" s="72" t="s">
        <v>211</v>
      </c>
      <c r="H47" s="72" t="s">
        <v>211</v>
      </c>
      <c r="I47" s="72" t="s">
        <v>211</v>
      </c>
      <c r="J47" s="72" t="s">
        <v>211</v>
      </c>
      <c r="K47" s="72" t="s">
        <v>211</v>
      </c>
      <c r="L47" s="73" t="s">
        <v>211</v>
      </c>
      <c r="M47" s="13" t="s">
        <v>87</v>
      </c>
      <c r="N47" s="72" t="s">
        <v>211</v>
      </c>
      <c r="O47" s="72" t="s">
        <v>211</v>
      </c>
      <c r="P47" s="72" t="s">
        <v>211</v>
      </c>
      <c r="Q47" s="72" t="s">
        <v>211</v>
      </c>
      <c r="R47" s="72" t="s">
        <v>211</v>
      </c>
      <c r="S47" s="72" t="s">
        <v>211</v>
      </c>
      <c r="T47" s="13" t="s">
        <v>89</v>
      </c>
      <c r="U47" s="13" t="s">
        <v>87</v>
      </c>
      <c r="V47" s="72" t="s">
        <v>211</v>
      </c>
      <c r="W47" s="13" t="s">
        <v>89</v>
      </c>
      <c r="X47" s="72" t="s">
        <v>211</v>
      </c>
      <c r="Y47" s="72" t="s">
        <v>211</v>
      </c>
      <c r="Z47" s="72" t="s">
        <v>211</v>
      </c>
      <c r="AA47" s="72" t="s">
        <v>211</v>
      </c>
      <c r="AB47" s="72" t="s">
        <v>211</v>
      </c>
      <c r="AC47" s="72" t="s">
        <v>211</v>
      </c>
      <c r="AD47" s="72" t="s">
        <v>211</v>
      </c>
      <c r="AE47" s="72" t="s">
        <v>211</v>
      </c>
      <c r="AF47" s="73" t="s">
        <v>211</v>
      </c>
      <c r="AG47" s="72" t="s">
        <v>211</v>
      </c>
      <c r="AH47" s="72" t="s">
        <v>211</v>
      </c>
      <c r="AI47" s="72" t="s">
        <v>211</v>
      </c>
      <c r="AJ47" s="72" t="s">
        <v>211</v>
      </c>
      <c r="AK47" s="72" t="s">
        <v>211</v>
      </c>
      <c r="AL47" s="72" t="s">
        <v>211</v>
      </c>
      <c r="AM47" s="73" t="s">
        <v>211</v>
      </c>
      <c r="AN47" s="72" t="s">
        <v>211</v>
      </c>
      <c r="AO47" s="72" t="s">
        <v>211</v>
      </c>
      <c r="AP47" s="72" t="s">
        <v>211</v>
      </c>
      <c r="AQ47" s="72" t="s">
        <v>211</v>
      </c>
      <c r="AR47" s="72" t="s">
        <v>211</v>
      </c>
      <c r="AS47" s="13" t="s">
        <v>141</v>
      </c>
      <c r="AT47" s="72" t="s">
        <v>211</v>
      </c>
      <c r="AU47" s="72" t="s">
        <v>211</v>
      </c>
      <c r="AV47" s="72" t="s">
        <v>211</v>
      </c>
      <c r="AW47" s="72" t="s">
        <v>211</v>
      </c>
      <c r="AX47" s="13" t="s">
        <v>141</v>
      </c>
      <c r="AY47" s="22" t="s">
        <v>141</v>
      </c>
      <c r="AZ47" s="13" t="s">
        <v>89</v>
      </c>
      <c r="BA47" s="72" t="s">
        <v>211</v>
      </c>
      <c r="BB47" s="13" t="s">
        <v>89</v>
      </c>
      <c r="BC47" s="72" t="s">
        <v>211</v>
      </c>
      <c r="BD47" s="72" t="s">
        <v>211</v>
      </c>
      <c r="BE47" s="72" t="s">
        <v>211</v>
      </c>
      <c r="BF47" s="72" t="s">
        <v>211</v>
      </c>
      <c r="BG47" s="72" t="s">
        <v>211</v>
      </c>
      <c r="BH47" s="13" t="s">
        <v>87</v>
      </c>
      <c r="BI47" s="13" t="s">
        <v>89</v>
      </c>
      <c r="BJ47" s="13" t="s">
        <v>87</v>
      </c>
      <c r="BK47" s="72" t="s">
        <v>211</v>
      </c>
    </row>
    <row r="48" spans="1:63" s="1" customFormat="1" ht="11.25" x14ac:dyDescent="0.2">
      <c r="A48" s="8" t="s">
        <v>37</v>
      </c>
      <c r="B48" s="13" t="s">
        <v>73</v>
      </c>
      <c r="C48" s="21" t="s">
        <v>174</v>
      </c>
      <c r="D48" s="72" t="s">
        <v>211</v>
      </c>
      <c r="E48" s="13" t="s">
        <v>88</v>
      </c>
      <c r="F48" s="72" t="s">
        <v>211</v>
      </c>
      <c r="G48" s="72" t="s">
        <v>211</v>
      </c>
      <c r="H48" s="72" t="s">
        <v>211</v>
      </c>
      <c r="I48" s="72" t="s">
        <v>211</v>
      </c>
      <c r="J48" s="72" t="s">
        <v>211</v>
      </c>
      <c r="K48" s="72" t="s">
        <v>211</v>
      </c>
      <c r="L48" s="73" t="s">
        <v>211</v>
      </c>
      <c r="M48" s="13" t="s">
        <v>88</v>
      </c>
      <c r="N48" s="72" t="s">
        <v>211</v>
      </c>
      <c r="O48" s="72" t="s">
        <v>211</v>
      </c>
      <c r="P48" s="72" t="s">
        <v>211</v>
      </c>
      <c r="Q48" s="72" t="s">
        <v>211</v>
      </c>
      <c r="R48" s="72" t="s">
        <v>211</v>
      </c>
      <c r="S48" s="72" t="s">
        <v>211</v>
      </c>
      <c r="T48" s="13" t="s">
        <v>106</v>
      </c>
      <c r="U48" s="13">
        <v>0.156</v>
      </c>
      <c r="V48" s="72" t="s">
        <v>211</v>
      </c>
      <c r="W48" s="13">
        <v>2.5999999999999999E-2</v>
      </c>
      <c r="X48" s="72" t="s">
        <v>211</v>
      </c>
      <c r="Y48" s="72" t="s">
        <v>211</v>
      </c>
      <c r="Z48" s="72" t="s">
        <v>211</v>
      </c>
      <c r="AA48" s="72" t="s">
        <v>211</v>
      </c>
      <c r="AB48" s="72" t="s">
        <v>211</v>
      </c>
      <c r="AC48" s="72" t="s">
        <v>211</v>
      </c>
      <c r="AD48" s="72" t="s">
        <v>211</v>
      </c>
      <c r="AE48" s="72" t="s">
        <v>211</v>
      </c>
      <c r="AF48" s="73" t="s">
        <v>211</v>
      </c>
      <c r="AG48" s="72" t="s">
        <v>211</v>
      </c>
      <c r="AH48" s="72" t="s">
        <v>211</v>
      </c>
      <c r="AI48" s="72" t="s">
        <v>211</v>
      </c>
      <c r="AJ48" s="72" t="s">
        <v>211</v>
      </c>
      <c r="AK48" s="72" t="s">
        <v>211</v>
      </c>
      <c r="AL48" s="72" t="s">
        <v>211</v>
      </c>
      <c r="AM48" s="73" t="s">
        <v>211</v>
      </c>
      <c r="AN48" s="72" t="s">
        <v>211</v>
      </c>
      <c r="AO48" s="72" t="s">
        <v>211</v>
      </c>
      <c r="AP48" s="72" t="s">
        <v>211</v>
      </c>
      <c r="AQ48" s="72" t="s">
        <v>211</v>
      </c>
      <c r="AR48" s="72" t="s">
        <v>211</v>
      </c>
      <c r="AS48" s="13">
        <v>0.192</v>
      </c>
      <c r="AT48" s="72" t="s">
        <v>211</v>
      </c>
      <c r="AU48" s="72" t="s">
        <v>211</v>
      </c>
      <c r="AV48" s="72" t="s">
        <v>211</v>
      </c>
      <c r="AW48" s="72" t="s">
        <v>211</v>
      </c>
      <c r="AX48" s="13">
        <v>9.1999999999999998E-2</v>
      </c>
      <c r="AY48" s="22">
        <v>0.23699999999999999</v>
      </c>
      <c r="AZ48" s="13">
        <v>0.27600000000000002</v>
      </c>
      <c r="BA48" s="72" t="s">
        <v>211</v>
      </c>
      <c r="BB48" s="13">
        <v>8.5000000000000006E-2</v>
      </c>
      <c r="BC48" s="72" t="s">
        <v>211</v>
      </c>
      <c r="BD48" s="72" t="s">
        <v>211</v>
      </c>
      <c r="BE48" s="72" t="s">
        <v>211</v>
      </c>
      <c r="BF48" s="72" t="s">
        <v>211</v>
      </c>
      <c r="BG48" s="72" t="s">
        <v>211</v>
      </c>
      <c r="BH48" s="13">
        <v>3.3000000000000002E-2</v>
      </c>
      <c r="BI48" s="13">
        <v>8.6999999999999994E-2</v>
      </c>
      <c r="BJ48" s="13" t="s">
        <v>88</v>
      </c>
      <c r="BK48" s="72" t="s">
        <v>211</v>
      </c>
    </row>
    <row r="49" spans="1:63" s="1" customFormat="1" ht="11.25" x14ac:dyDescent="0.2">
      <c r="A49" s="8" t="s">
        <v>38</v>
      </c>
      <c r="B49" s="13" t="s">
        <v>73</v>
      </c>
      <c r="C49" s="74" t="s">
        <v>216</v>
      </c>
      <c r="D49" s="72" t="s">
        <v>211</v>
      </c>
      <c r="E49" s="13">
        <v>1.2300000000000001E-5</v>
      </c>
      <c r="F49" s="72" t="s">
        <v>211</v>
      </c>
      <c r="G49" s="72" t="s">
        <v>211</v>
      </c>
      <c r="H49" s="72" t="s">
        <v>211</v>
      </c>
      <c r="I49" s="72" t="s">
        <v>211</v>
      </c>
      <c r="J49" s="72" t="s">
        <v>211</v>
      </c>
      <c r="K49" s="72" t="s">
        <v>211</v>
      </c>
      <c r="L49" s="73" t="s">
        <v>211</v>
      </c>
      <c r="M49" s="29">
        <v>9.0000000000000002E-6</v>
      </c>
      <c r="N49" s="72" t="s">
        <v>211</v>
      </c>
      <c r="O49" s="72" t="s">
        <v>211</v>
      </c>
      <c r="P49" s="72" t="s">
        <v>211</v>
      </c>
      <c r="Q49" s="72" t="s">
        <v>211</v>
      </c>
      <c r="R49" s="72" t="s">
        <v>211</v>
      </c>
      <c r="S49" s="72" t="s">
        <v>211</v>
      </c>
      <c r="T49" s="13">
        <v>4.1999999999999998E-5</v>
      </c>
      <c r="U49" s="13" t="s">
        <v>91</v>
      </c>
      <c r="V49" s="72" t="s">
        <v>211</v>
      </c>
      <c r="W49" s="118">
        <v>3.7100000000000002E-4</v>
      </c>
      <c r="X49" s="72" t="s">
        <v>211</v>
      </c>
      <c r="Y49" s="72" t="s">
        <v>211</v>
      </c>
      <c r="Z49" s="72" t="s">
        <v>211</v>
      </c>
      <c r="AA49" s="72" t="s">
        <v>211</v>
      </c>
      <c r="AB49" s="72" t="s">
        <v>211</v>
      </c>
      <c r="AC49" s="72" t="s">
        <v>211</v>
      </c>
      <c r="AD49" s="72" t="s">
        <v>211</v>
      </c>
      <c r="AE49" s="72" t="s">
        <v>211</v>
      </c>
      <c r="AF49" s="73" t="s">
        <v>211</v>
      </c>
      <c r="AG49" s="72" t="s">
        <v>211</v>
      </c>
      <c r="AH49" s="72" t="s">
        <v>211</v>
      </c>
      <c r="AI49" s="72" t="s">
        <v>211</v>
      </c>
      <c r="AJ49" s="72" t="s">
        <v>211</v>
      </c>
      <c r="AK49" s="72" t="s">
        <v>211</v>
      </c>
      <c r="AL49" s="72" t="s">
        <v>211</v>
      </c>
      <c r="AM49" s="73" t="s">
        <v>211</v>
      </c>
      <c r="AN49" s="72" t="s">
        <v>211</v>
      </c>
      <c r="AO49" s="72" t="s">
        <v>211</v>
      </c>
      <c r="AP49" s="72" t="s">
        <v>211</v>
      </c>
      <c r="AQ49" s="72" t="s">
        <v>211</v>
      </c>
      <c r="AR49" s="72" t="s">
        <v>211</v>
      </c>
      <c r="AS49" s="13">
        <v>2.7399999999999999E-4</v>
      </c>
      <c r="AT49" s="72" t="s">
        <v>211</v>
      </c>
      <c r="AU49" s="72" t="s">
        <v>211</v>
      </c>
      <c r="AV49" s="72" t="s">
        <v>211</v>
      </c>
      <c r="AW49" s="72" t="s">
        <v>211</v>
      </c>
      <c r="AX49" s="118">
        <v>1.01E-3</v>
      </c>
      <c r="AY49" s="119">
        <v>1.52E-2</v>
      </c>
      <c r="AZ49" s="13">
        <v>1.7E-5</v>
      </c>
      <c r="BA49" s="72" t="s">
        <v>211</v>
      </c>
      <c r="BB49" s="118">
        <v>4.6100000000000004E-3</v>
      </c>
      <c r="BC49" s="72" t="s">
        <v>211</v>
      </c>
      <c r="BD49" s="72" t="s">
        <v>211</v>
      </c>
      <c r="BE49" s="72" t="s">
        <v>211</v>
      </c>
      <c r="BF49" s="72" t="s">
        <v>211</v>
      </c>
      <c r="BG49" s="72" t="s">
        <v>211</v>
      </c>
      <c r="BH49" s="13">
        <v>1.36E-5</v>
      </c>
      <c r="BI49" s="32">
        <v>2.0000000000000002E-5</v>
      </c>
      <c r="BJ49" s="13">
        <v>1.18E-4</v>
      </c>
      <c r="BK49" s="72" t="s">
        <v>211</v>
      </c>
    </row>
    <row r="50" spans="1:63" s="67" customFormat="1" ht="11.25" x14ac:dyDescent="0.2">
      <c r="A50" s="54" t="s">
        <v>39</v>
      </c>
      <c r="B50" s="54" t="s">
        <v>73</v>
      </c>
      <c r="C50" s="76" t="s">
        <v>211</v>
      </c>
      <c r="D50" s="54" t="s">
        <v>211</v>
      </c>
      <c r="E50" s="54">
        <v>3.6999999999999999E-4</v>
      </c>
      <c r="F50" s="54" t="s">
        <v>211</v>
      </c>
      <c r="G50" s="54" t="s">
        <v>211</v>
      </c>
      <c r="H50" s="54" t="s">
        <v>211</v>
      </c>
      <c r="I50" s="54" t="s">
        <v>211</v>
      </c>
      <c r="J50" s="54" t="s">
        <v>211</v>
      </c>
      <c r="K50" s="54" t="s">
        <v>211</v>
      </c>
      <c r="L50" s="55" t="s">
        <v>211</v>
      </c>
      <c r="M50" s="54">
        <v>3.6999999999999999E-4</v>
      </c>
      <c r="N50" s="54" t="s">
        <v>211</v>
      </c>
      <c r="O50" s="54" t="s">
        <v>211</v>
      </c>
      <c r="P50" s="54" t="s">
        <v>211</v>
      </c>
      <c r="Q50" s="54" t="s">
        <v>211</v>
      </c>
      <c r="R50" s="54" t="s">
        <v>211</v>
      </c>
      <c r="S50" s="54" t="s">
        <v>211</v>
      </c>
      <c r="T50" s="54">
        <v>3.6999999999999999E-4</v>
      </c>
      <c r="U50" s="54">
        <v>3.6999999999999999E-4</v>
      </c>
      <c r="V50" s="54" t="s">
        <v>211</v>
      </c>
      <c r="W50" s="54">
        <v>3.6999999999999999E-4</v>
      </c>
      <c r="X50" s="54" t="s">
        <v>211</v>
      </c>
      <c r="Y50" s="54" t="s">
        <v>211</v>
      </c>
      <c r="Z50" s="54" t="s">
        <v>211</v>
      </c>
      <c r="AA50" s="54" t="s">
        <v>211</v>
      </c>
      <c r="AB50" s="54" t="s">
        <v>211</v>
      </c>
      <c r="AC50" s="54" t="s">
        <v>211</v>
      </c>
      <c r="AD50" s="54" t="s">
        <v>211</v>
      </c>
      <c r="AE50" s="54" t="s">
        <v>211</v>
      </c>
      <c r="AF50" s="55" t="s">
        <v>211</v>
      </c>
      <c r="AG50" s="54" t="s">
        <v>211</v>
      </c>
      <c r="AH50" s="54" t="s">
        <v>211</v>
      </c>
      <c r="AI50" s="54" t="s">
        <v>211</v>
      </c>
      <c r="AJ50" s="54" t="s">
        <v>211</v>
      </c>
      <c r="AK50" s="54" t="s">
        <v>211</v>
      </c>
      <c r="AL50" s="54" t="s">
        <v>211</v>
      </c>
      <c r="AM50" s="55" t="s">
        <v>211</v>
      </c>
      <c r="AN50" s="54" t="s">
        <v>211</v>
      </c>
      <c r="AO50" s="54" t="s">
        <v>211</v>
      </c>
      <c r="AP50" s="54" t="s">
        <v>211</v>
      </c>
      <c r="AQ50" s="54" t="s">
        <v>211</v>
      </c>
      <c r="AR50" s="54" t="s">
        <v>211</v>
      </c>
      <c r="AS50" s="54">
        <v>2.9E-4</v>
      </c>
      <c r="AT50" s="54" t="s">
        <v>211</v>
      </c>
      <c r="AU50" s="54" t="s">
        <v>211</v>
      </c>
      <c r="AV50" s="54" t="s">
        <v>211</v>
      </c>
      <c r="AW50" s="54" t="s">
        <v>211</v>
      </c>
      <c r="AX50" s="54">
        <v>3.6999999999999999E-4</v>
      </c>
      <c r="AY50" s="55">
        <v>3.6999999999999999E-4</v>
      </c>
      <c r="AZ50" s="54">
        <v>3.6999999999999999E-4</v>
      </c>
      <c r="BA50" s="54" t="s">
        <v>211</v>
      </c>
      <c r="BB50" s="54">
        <v>3.6999999999999999E-4</v>
      </c>
      <c r="BC50" s="54" t="s">
        <v>211</v>
      </c>
      <c r="BD50" s="54" t="s">
        <v>211</v>
      </c>
      <c r="BE50" s="54" t="s">
        <v>211</v>
      </c>
      <c r="BF50" s="54" t="s">
        <v>211</v>
      </c>
      <c r="BG50" s="54" t="s">
        <v>211</v>
      </c>
      <c r="BH50" s="54">
        <v>3.6000000000000002E-4</v>
      </c>
      <c r="BI50" s="54">
        <v>3.6999999999999999E-4</v>
      </c>
      <c r="BJ50" s="54">
        <v>3.4000000000000002E-4</v>
      </c>
      <c r="BK50" s="54" t="s">
        <v>211</v>
      </c>
    </row>
    <row r="51" spans="1:63" s="1" customFormat="1" ht="11.25" x14ac:dyDescent="0.2">
      <c r="A51" s="8" t="s">
        <v>40</v>
      </c>
      <c r="B51" s="13" t="s">
        <v>73</v>
      </c>
      <c r="C51" s="74" t="s">
        <v>211</v>
      </c>
      <c r="D51" s="72" t="s">
        <v>211</v>
      </c>
      <c r="E51" s="13">
        <v>147</v>
      </c>
      <c r="F51" s="72" t="s">
        <v>211</v>
      </c>
      <c r="G51" s="72" t="s">
        <v>211</v>
      </c>
      <c r="H51" s="72" t="s">
        <v>211</v>
      </c>
      <c r="I51" s="72" t="s">
        <v>211</v>
      </c>
      <c r="J51" s="72" t="s">
        <v>211</v>
      </c>
      <c r="K51" s="72" t="s">
        <v>211</v>
      </c>
      <c r="L51" s="73" t="s">
        <v>211</v>
      </c>
      <c r="M51" s="13">
        <v>183</v>
      </c>
      <c r="N51" s="72" t="s">
        <v>211</v>
      </c>
      <c r="O51" s="72" t="s">
        <v>211</v>
      </c>
      <c r="P51" s="72" t="s">
        <v>211</v>
      </c>
      <c r="Q51" s="72" t="s">
        <v>211</v>
      </c>
      <c r="R51" s="72" t="s">
        <v>211</v>
      </c>
      <c r="S51" s="72" t="s">
        <v>211</v>
      </c>
      <c r="T51" s="13">
        <v>397</v>
      </c>
      <c r="U51" s="13">
        <v>306</v>
      </c>
      <c r="V51" s="72" t="s">
        <v>211</v>
      </c>
      <c r="W51" s="13">
        <v>431</v>
      </c>
      <c r="X51" s="72" t="s">
        <v>211</v>
      </c>
      <c r="Y51" s="72" t="s">
        <v>211</v>
      </c>
      <c r="Z51" s="72" t="s">
        <v>211</v>
      </c>
      <c r="AA51" s="72" t="s">
        <v>211</v>
      </c>
      <c r="AB51" s="72" t="s">
        <v>211</v>
      </c>
      <c r="AC51" s="72" t="s">
        <v>211</v>
      </c>
      <c r="AD51" s="72" t="s">
        <v>211</v>
      </c>
      <c r="AE51" s="72" t="s">
        <v>211</v>
      </c>
      <c r="AF51" s="73" t="s">
        <v>211</v>
      </c>
      <c r="AG51" s="72" t="s">
        <v>211</v>
      </c>
      <c r="AH51" s="72" t="s">
        <v>211</v>
      </c>
      <c r="AI51" s="72" t="s">
        <v>211</v>
      </c>
      <c r="AJ51" s="72" t="s">
        <v>211</v>
      </c>
      <c r="AK51" s="72" t="s">
        <v>211</v>
      </c>
      <c r="AL51" s="72" t="s">
        <v>211</v>
      </c>
      <c r="AM51" s="73" t="s">
        <v>211</v>
      </c>
      <c r="AN51" s="72" t="s">
        <v>211</v>
      </c>
      <c r="AO51" s="72" t="s">
        <v>211</v>
      </c>
      <c r="AP51" s="72" t="s">
        <v>211</v>
      </c>
      <c r="AQ51" s="72" t="s">
        <v>211</v>
      </c>
      <c r="AR51" s="72" t="s">
        <v>211</v>
      </c>
      <c r="AS51" s="27">
        <v>81</v>
      </c>
      <c r="AT51" s="72" t="s">
        <v>211</v>
      </c>
      <c r="AU51" s="72" t="s">
        <v>211</v>
      </c>
      <c r="AV51" s="72" t="s">
        <v>211</v>
      </c>
      <c r="AW51" s="72" t="s">
        <v>211</v>
      </c>
      <c r="AX51" s="13">
        <v>490</v>
      </c>
      <c r="AY51" s="22">
        <v>596</v>
      </c>
      <c r="AZ51" s="13">
        <v>493</v>
      </c>
      <c r="BA51" s="72" t="s">
        <v>211</v>
      </c>
      <c r="BB51" s="13">
        <v>413</v>
      </c>
      <c r="BC51" s="72" t="s">
        <v>211</v>
      </c>
      <c r="BD51" s="72" t="s">
        <v>211</v>
      </c>
      <c r="BE51" s="72" t="s">
        <v>211</v>
      </c>
      <c r="BF51" s="72" t="s">
        <v>211</v>
      </c>
      <c r="BG51" s="72" t="s">
        <v>211</v>
      </c>
      <c r="BH51" s="27">
        <v>95</v>
      </c>
      <c r="BI51" s="13">
        <v>182</v>
      </c>
      <c r="BJ51" s="13">
        <v>71.7</v>
      </c>
      <c r="BK51" s="72" t="s">
        <v>211</v>
      </c>
    </row>
    <row r="52" spans="1:63" s="1" customFormat="1" ht="11.25" x14ac:dyDescent="0.2">
      <c r="A52" s="8" t="s">
        <v>41</v>
      </c>
      <c r="B52" s="13" t="s">
        <v>73</v>
      </c>
      <c r="C52" s="74" t="s">
        <v>211</v>
      </c>
      <c r="D52" s="72" t="s">
        <v>211</v>
      </c>
      <c r="E52" s="13" t="s">
        <v>89</v>
      </c>
      <c r="F52" s="72" t="s">
        <v>211</v>
      </c>
      <c r="G52" s="72" t="s">
        <v>211</v>
      </c>
      <c r="H52" s="72" t="s">
        <v>211</v>
      </c>
      <c r="I52" s="72" t="s">
        <v>211</v>
      </c>
      <c r="J52" s="72" t="s">
        <v>211</v>
      </c>
      <c r="K52" s="72" t="s">
        <v>211</v>
      </c>
      <c r="L52" s="73" t="s">
        <v>211</v>
      </c>
      <c r="M52" s="13" t="s">
        <v>89</v>
      </c>
      <c r="N52" s="72" t="s">
        <v>211</v>
      </c>
      <c r="O52" s="72" t="s">
        <v>211</v>
      </c>
      <c r="P52" s="72" t="s">
        <v>211</v>
      </c>
      <c r="Q52" s="72" t="s">
        <v>211</v>
      </c>
      <c r="R52" s="72" t="s">
        <v>211</v>
      </c>
      <c r="S52" s="72" t="s">
        <v>211</v>
      </c>
      <c r="T52" s="13" t="s">
        <v>105</v>
      </c>
      <c r="U52" s="13">
        <v>3.3E-4</v>
      </c>
      <c r="V52" s="72" t="s">
        <v>211</v>
      </c>
      <c r="W52" s="13" t="s">
        <v>105</v>
      </c>
      <c r="X52" s="72" t="s">
        <v>211</v>
      </c>
      <c r="Y52" s="72" t="s">
        <v>211</v>
      </c>
      <c r="Z52" s="72" t="s">
        <v>211</v>
      </c>
      <c r="AA52" s="72" t="s">
        <v>211</v>
      </c>
      <c r="AB52" s="72" t="s">
        <v>211</v>
      </c>
      <c r="AC52" s="72" t="s">
        <v>211</v>
      </c>
      <c r="AD52" s="72" t="s">
        <v>211</v>
      </c>
      <c r="AE52" s="72" t="s">
        <v>211</v>
      </c>
      <c r="AF52" s="73" t="s">
        <v>211</v>
      </c>
      <c r="AG52" s="72" t="s">
        <v>211</v>
      </c>
      <c r="AH52" s="72" t="s">
        <v>211</v>
      </c>
      <c r="AI52" s="72" t="s">
        <v>211</v>
      </c>
      <c r="AJ52" s="72" t="s">
        <v>211</v>
      </c>
      <c r="AK52" s="72" t="s">
        <v>211</v>
      </c>
      <c r="AL52" s="72" t="s">
        <v>211</v>
      </c>
      <c r="AM52" s="73" t="s">
        <v>211</v>
      </c>
      <c r="AN52" s="72" t="s">
        <v>211</v>
      </c>
      <c r="AO52" s="72" t="s">
        <v>211</v>
      </c>
      <c r="AP52" s="72" t="s">
        <v>211</v>
      </c>
      <c r="AQ52" s="72" t="s">
        <v>211</v>
      </c>
      <c r="AR52" s="72" t="s">
        <v>211</v>
      </c>
      <c r="AS52" s="13" t="s">
        <v>95</v>
      </c>
      <c r="AT52" s="72" t="s">
        <v>211</v>
      </c>
      <c r="AU52" s="72" t="s">
        <v>211</v>
      </c>
      <c r="AV52" s="72" t="s">
        <v>211</v>
      </c>
      <c r="AW52" s="72" t="s">
        <v>211</v>
      </c>
      <c r="AX52" s="13" t="s">
        <v>95</v>
      </c>
      <c r="AY52" s="22" t="s">
        <v>95</v>
      </c>
      <c r="AZ52" s="13" t="s">
        <v>105</v>
      </c>
      <c r="BA52" s="72" t="s">
        <v>211</v>
      </c>
      <c r="BB52" s="13" t="s">
        <v>105</v>
      </c>
      <c r="BC52" s="72" t="s">
        <v>211</v>
      </c>
      <c r="BD52" s="72" t="s">
        <v>211</v>
      </c>
      <c r="BE52" s="72" t="s">
        <v>211</v>
      </c>
      <c r="BF52" s="72" t="s">
        <v>211</v>
      </c>
      <c r="BG52" s="72" t="s">
        <v>211</v>
      </c>
      <c r="BH52" s="13">
        <v>1.06E-3</v>
      </c>
      <c r="BI52" s="13">
        <v>4.0999999999999999E-4</v>
      </c>
      <c r="BJ52" s="30">
        <v>2.9999999999999997E-4</v>
      </c>
      <c r="BK52" s="72" t="s">
        <v>211</v>
      </c>
    </row>
    <row r="53" spans="1:63" s="1" customFormat="1" ht="11.25" x14ac:dyDescent="0.2">
      <c r="A53" s="8" t="s">
        <v>42</v>
      </c>
      <c r="B53" s="13" t="s">
        <v>73</v>
      </c>
      <c r="C53" s="74" t="s">
        <v>211</v>
      </c>
      <c r="D53" s="72" t="s">
        <v>211</v>
      </c>
      <c r="E53" s="13">
        <v>2.2699999999999999E-3</v>
      </c>
      <c r="F53" s="72" t="s">
        <v>211</v>
      </c>
      <c r="G53" s="72" t="s">
        <v>211</v>
      </c>
      <c r="H53" s="72" t="s">
        <v>211</v>
      </c>
      <c r="I53" s="72" t="s">
        <v>211</v>
      </c>
      <c r="J53" s="72" t="s">
        <v>211</v>
      </c>
      <c r="K53" s="72" t="s">
        <v>211</v>
      </c>
      <c r="L53" s="73" t="s">
        <v>211</v>
      </c>
      <c r="M53" s="13">
        <v>1.2E-4</v>
      </c>
      <c r="N53" s="72" t="s">
        <v>211</v>
      </c>
      <c r="O53" s="72" t="s">
        <v>211</v>
      </c>
      <c r="P53" s="72" t="s">
        <v>211</v>
      </c>
      <c r="Q53" s="72" t="s">
        <v>211</v>
      </c>
      <c r="R53" s="72" t="s">
        <v>211</v>
      </c>
      <c r="S53" s="72" t="s">
        <v>211</v>
      </c>
      <c r="T53" s="13">
        <v>2.5000000000000001E-4</v>
      </c>
      <c r="U53" s="13">
        <v>2.2899999999999999E-3</v>
      </c>
      <c r="V53" s="72" t="s">
        <v>211</v>
      </c>
      <c r="W53" s="13">
        <v>3.3E-4</v>
      </c>
      <c r="X53" s="72" t="s">
        <v>211</v>
      </c>
      <c r="Y53" s="72" t="s">
        <v>211</v>
      </c>
      <c r="Z53" s="72" t="s">
        <v>211</v>
      </c>
      <c r="AA53" s="72" t="s">
        <v>211</v>
      </c>
      <c r="AB53" s="72" t="s">
        <v>211</v>
      </c>
      <c r="AC53" s="72" t="s">
        <v>211</v>
      </c>
      <c r="AD53" s="72" t="s">
        <v>211</v>
      </c>
      <c r="AE53" s="72" t="s">
        <v>211</v>
      </c>
      <c r="AF53" s="73" t="s">
        <v>211</v>
      </c>
      <c r="AG53" s="72" t="s">
        <v>211</v>
      </c>
      <c r="AH53" s="72" t="s">
        <v>211</v>
      </c>
      <c r="AI53" s="72" t="s">
        <v>211</v>
      </c>
      <c r="AJ53" s="72" t="s">
        <v>211</v>
      </c>
      <c r="AK53" s="72" t="s">
        <v>211</v>
      </c>
      <c r="AL53" s="72" t="s">
        <v>211</v>
      </c>
      <c r="AM53" s="73" t="s">
        <v>211</v>
      </c>
      <c r="AN53" s="72" t="s">
        <v>211</v>
      </c>
      <c r="AO53" s="72" t="s">
        <v>211</v>
      </c>
      <c r="AP53" s="72" t="s">
        <v>211</v>
      </c>
      <c r="AQ53" s="72" t="s">
        <v>211</v>
      </c>
      <c r="AR53" s="72" t="s">
        <v>211</v>
      </c>
      <c r="AS53" s="13">
        <v>4.0300000000000002E-2</v>
      </c>
      <c r="AT53" s="72" t="s">
        <v>211</v>
      </c>
      <c r="AU53" s="72" t="s">
        <v>211</v>
      </c>
      <c r="AV53" s="72" t="s">
        <v>211</v>
      </c>
      <c r="AW53" s="72" t="s">
        <v>211</v>
      </c>
      <c r="AX53" s="13">
        <v>9.7199999999999995E-3</v>
      </c>
      <c r="AY53" s="22">
        <v>3.0899999999999999E-3</v>
      </c>
      <c r="AZ53" s="13">
        <v>8.4000000000000003E-4</v>
      </c>
      <c r="BA53" s="72" t="s">
        <v>211</v>
      </c>
      <c r="BB53" s="13">
        <v>1.5200000000000001E-3</v>
      </c>
      <c r="BC53" s="72" t="s">
        <v>211</v>
      </c>
      <c r="BD53" s="72" t="s">
        <v>211</v>
      </c>
      <c r="BE53" s="72" t="s">
        <v>211</v>
      </c>
      <c r="BF53" s="72" t="s">
        <v>211</v>
      </c>
      <c r="BG53" s="72" t="s">
        <v>211</v>
      </c>
      <c r="BH53" s="13">
        <v>8.5100000000000002E-3</v>
      </c>
      <c r="BI53" s="13">
        <v>1.01E-2</v>
      </c>
      <c r="BJ53" s="13">
        <v>5.1000000000000004E-4</v>
      </c>
      <c r="BK53" s="72" t="s">
        <v>211</v>
      </c>
    </row>
    <row r="54" spans="1:63" s="1" customFormat="1" ht="11.25" x14ac:dyDescent="0.2">
      <c r="A54" s="8" t="s">
        <v>43</v>
      </c>
      <c r="B54" s="13" t="s">
        <v>73</v>
      </c>
      <c r="C54" s="74" t="s">
        <v>214</v>
      </c>
      <c r="D54" s="72" t="s">
        <v>211</v>
      </c>
      <c r="E54" s="13">
        <v>3.6000000000000002E-4</v>
      </c>
      <c r="F54" s="72" t="s">
        <v>211</v>
      </c>
      <c r="G54" s="72" t="s">
        <v>211</v>
      </c>
      <c r="H54" s="72" t="s">
        <v>211</v>
      </c>
      <c r="I54" s="72" t="s">
        <v>211</v>
      </c>
      <c r="J54" s="72" t="s">
        <v>211</v>
      </c>
      <c r="K54" s="72" t="s">
        <v>211</v>
      </c>
      <c r="L54" s="73" t="s">
        <v>211</v>
      </c>
      <c r="M54" s="30">
        <v>6.9999999999999999E-4</v>
      </c>
      <c r="N54" s="72" t="s">
        <v>211</v>
      </c>
      <c r="O54" s="72" t="s">
        <v>211</v>
      </c>
      <c r="P54" s="72" t="s">
        <v>211</v>
      </c>
      <c r="Q54" s="72" t="s">
        <v>211</v>
      </c>
      <c r="R54" s="72" t="s">
        <v>211</v>
      </c>
      <c r="S54" s="72" t="s">
        <v>211</v>
      </c>
      <c r="T54" s="13">
        <v>5.5999999999999995E-4</v>
      </c>
      <c r="U54" s="13" t="s">
        <v>105</v>
      </c>
      <c r="V54" s="72" t="s">
        <v>211</v>
      </c>
      <c r="W54" s="13">
        <v>2.65E-3</v>
      </c>
      <c r="X54" s="72" t="s">
        <v>211</v>
      </c>
      <c r="Y54" s="72" t="s">
        <v>211</v>
      </c>
      <c r="Z54" s="72" t="s">
        <v>211</v>
      </c>
      <c r="AA54" s="72" t="s">
        <v>211</v>
      </c>
      <c r="AB54" s="72" t="s">
        <v>211</v>
      </c>
      <c r="AC54" s="72" t="s">
        <v>211</v>
      </c>
      <c r="AD54" s="72" t="s">
        <v>211</v>
      </c>
      <c r="AE54" s="72" t="s">
        <v>211</v>
      </c>
      <c r="AF54" s="73" t="s">
        <v>211</v>
      </c>
      <c r="AG54" s="72" t="s">
        <v>211</v>
      </c>
      <c r="AH54" s="72" t="s">
        <v>211</v>
      </c>
      <c r="AI54" s="72" t="s">
        <v>211</v>
      </c>
      <c r="AJ54" s="72" t="s">
        <v>211</v>
      </c>
      <c r="AK54" s="72" t="s">
        <v>211</v>
      </c>
      <c r="AL54" s="72" t="s">
        <v>211</v>
      </c>
      <c r="AM54" s="73" t="s">
        <v>211</v>
      </c>
      <c r="AN54" s="72" t="s">
        <v>211</v>
      </c>
      <c r="AO54" s="72" t="s">
        <v>211</v>
      </c>
      <c r="AP54" s="72" t="s">
        <v>211</v>
      </c>
      <c r="AQ54" s="72" t="s">
        <v>211</v>
      </c>
      <c r="AR54" s="72" t="s">
        <v>211</v>
      </c>
      <c r="AS54" s="60">
        <v>0.36599999999999999</v>
      </c>
      <c r="AT54" s="72" t="s">
        <v>211</v>
      </c>
      <c r="AU54" s="72" t="s">
        <v>211</v>
      </c>
      <c r="AV54" s="72" t="s">
        <v>211</v>
      </c>
      <c r="AW54" s="72" t="s">
        <v>211</v>
      </c>
      <c r="AX54" s="13" t="s">
        <v>90</v>
      </c>
      <c r="AY54" s="61">
        <v>5.5599999999999997E-2</v>
      </c>
      <c r="AZ54" s="13" t="s">
        <v>153</v>
      </c>
      <c r="BA54" s="72" t="s">
        <v>211</v>
      </c>
      <c r="BB54" s="60">
        <v>5.3800000000000002E-3</v>
      </c>
      <c r="BC54" s="72" t="s">
        <v>211</v>
      </c>
      <c r="BD54" s="72" t="s">
        <v>211</v>
      </c>
      <c r="BE54" s="72" t="s">
        <v>211</v>
      </c>
      <c r="BF54" s="72" t="s">
        <v>211</v>
      </c>
      <c r="BG54" s="72" t="s">
        <v>211</v>
      </c>
      <c r="BH54" s="13">
        <v>1.08E-3</v>
      </c>
      <c r="BI54" s="13" t="s">
        <v>153</v>
      </c>
      <c r="BJ54" s="63">
        <v>6.0000000000000001E-3</v>
      </c>
      <c r="BK54" s="72" t="s">
        <v>211</v>
      </c>
    </row>
    <row r="55" spans="1:63" s="67" customFormat="1" ht="11.25" x14ac:dyDescent="0.2">
      <c r="A55" s="54" t="s">
        <v>44</v>
      </c>
      <c r="B55" s="54" t="s">
        <v>73</v>
      </c>
      <c r="C55" s="76" t="s">
        <v>211</v>
      </c>
      <c r="D55" s="54" t="s">
        <v>211</v>
      </c>
      <c r="E55" s="54">
        <v>4.0000000000000001E-3</v>
      </c>
      <c r="F55" s="54" t="s">
        <v>211</v>
      </c>
      <c r="G55" s="54" t="s">
        <v>211</v>
      </c>
      <c r="H55" s="54" t="s">
        <v>211</v>
      </c>
      <c r="I55" s="54" t="s">
        <v>211</v>
      </c>
      <c r="J55" s="54" t="s">
        <v>211</v>
      </c>
      <c r="K55" s="54" t="s">
        <v>211</v>
      </c>
      <c r="L55" s="55" t="s">
        <v>211</v>
      </c>
      <c r="M55" s="54">
        <v>4.0000000000000001E-3</v>
      </c>
      <c r="N55" s="54" t="s">
        <v>211</v>
      </c>
      <c r="O55" s="54" t="s">
        <v>211</v>
      </c>
      <c r="P55" s="54" t="s">
        <v>211</v>
      </c>
      <c r="Q55" s="54" t="s">
        <v>211</v>
      </c>
      <c r="R55" s="54" t="s">
        <v>211</v>
      </c>
      <c r="S55" s="54" t="s">
        <v>211</v>
      </c>
      <c r="T55" s="54">
        <v>4.0000000000000001E-3</v>
      </c>
      <c r="U55" s="54">
        <v>4.0000000000000001E-3</v>
      </c>
      <c r="V55" s="54" t="s">
        <v>211</v>
      </c>
      <c r="W55" s="54">
        <v>4.0000000000000001E-3</v>
      </c>
      <c r="X55" s="54" t="s">
        <v>211</v>
      </c>
      <c r="Y55" s="54" t="s">
        <v>211</v>
      </c>
      <c r="Z55" s="54" t="s">
        <v>211</v>
      </c>
      <c r="AA55" s="54" t="s">
        <v>211</v>
      </c>
      <c r="AB55" s="54" t="s">
        <v>211</v>
      </c>
      <c r="AC55" s="54" t="s">
        <v>211</v>
      </c>
      <c r="AD55" s="54" t="s">
        <v>211</v>
      </c>
      <c r="AE55" s="54" t="s">
        <v>211</v>
      </c>
      <c r="AF55" s="55" t="s">
        <v>211</v>
      </c>
      <c r="AG55" s="54" t="s">
        <v>211</v>
      </c>
      <c r="AH55" s="54" t="s">
        <v>211</v>
      </c>
      <c r="AI55" s="54" t="s">
        <v>211</v>
      </c>
      <c r="AJ55" s="54" t="s">
        <v>211</v>
      </c>
      <c r="AK55" s="54" t="s">
        <v>211</v>
      </c>
      <c r="AL55" s="54" t="s">
        <v>211</v>
      </c>
      <c r="AM55" s="55" t="s">
        <v>211</v>
      </c>
      <c r="AN55" s="54" t="s">
        <v>211</v>
      </c>
      <c r="AO55" s="54" t="s">
        <v>211</v>
      </c>
      <c r="AP55" s="54" t="s">
        <v>211</v>
      </c>
      <c r="AQ55" s="54" t="s">
        <v>211</v>
      </c>
      <c r="AR55" s="54" t="s">
        <v>211</v>
      </c>
      <c r="AS55" s="54">
        <v>4.0000000000000001E-3</v>
      </c>
      <c r="AT55" s="54" t="s">
        <v>211</v>
      </c>
      <c r="AU55" s="54" t="s">
        <v>211</v>
      </c>
      <c r="AV55" s="54" t="s">
        <v>211</v>
      </c>
      <c r="AW55" s="54" t="s">
        <v>211</v>
      </c>
      <c r="AX55" s="54">
        <v>4.0000000000000001E-3</v>
      </c>
      <c r="AY55" s="55">
        <v>4.0000000000000001E-3</v>
      </c>
      <c r="AZ55" s="54">
        <v>4.0000000000000001E-3</v>
      </c>
      <c r="BA55" s="54" t="s">
        <v>211</v>
      </c>
      <c r="BB55" s="54">
        <v>4.0000000000000001E-3</v>
      </c>
      <c r="BC55" s="54" t="s">
        <v>211</v>
      </c>
      <c r="BD55" s="54" t="s">
        <v>211</v>
      </c>
      <c r="BE55" s="54" t="s">
        <v>211</v>
      </c>
      <c r="BF55" s="54" t="s">
        <v>211</v>
      </c>
      <c r="BG55" s="54" t="s">
        <v>211</v>
      </c>
      <c r="BH55" s="54">
        <v>4.0000000000000001E-3</v>
      </c>
      <c r="BI55" s="54">
        <v>4.0000000000000001E-3</v>
      </c>
      <c r="BJ55" s="54">
        <v>4.0000000000000001E-3</v>
      </c>
      <c r="BK55" s="54" t="s">
        <v>211</v>
      </c>
    </row>
    <row r="56" spans="1:63" s="1" customFormat="1" ht="11.25" x14ac:dyDescent="0.2">
      <c r="A56" s="8" t="s">
        <v>45</v>
      </c>
      <c r="B56" s="13" t="s">
        <v>73</v>
      </c>
      <c r="C56" s="21" t="s">
        <v>175</v>
      </c>
      <c r="D56" s="72" t="s">
        <v>211</v>
      </c>
      <c r="E56" s="60">
        <v>17.600000000000001</v>
      </c>
      <c r="F56" s="72" t="s">
        <v>211</v>
      </c>
      <c r="G56" s="72" t="s">
        <v>211</v>
      </c>
      <c r="H56" s="72" t="s">
        <v>211</v>
      </c>
      <c r="I56" s="72" t="s">
        <v>211</v>
      </c>
      <c r="J56" s="72" t="s">
        <v>211</v>
      </c>
      <c r="K56" s="72" t="s">
        <v>211</v>
      </c>
      <c r="L56" s="73" t="s">
        <v>211</v>
      </c>
      <c r="M56" s="13">
        <v>0.124</v>
      </c>
      <c r="N56" s="72" t="s">
        <v>211</v>
      </c>
      <c r="O56" s="72" t="s">
        <v>211</v>
      </c>
      <c r="P56" s="72" t="s">
        <v>211</v>
      </c>
      <c r="Q56" s="72" t="s">
        <v>211</v>
      </c>
      <c r="R56" s="72" t="s">
        <v>211</v>
      </c>
      <c r="S56" s="72" t="s">
        <v>211</v>
      </c>
      <c r="T56" s="13" t="s">
        <v>106</v>
      </c>
      <c r="U56" s="60">
        <v>20.100000000000001</v>
      </c>
      <c r="V56" s="72" t="s">
        <v>211</v>
      </c>
      <c r="W56" s="13" t="s">
        <v>106</v>
      </c>
      <c r="X56" s="72" t="s">
        <v>211</v>
      </c>
      <c r="Y56" s="72" t="s">
        <v>211</v>
      </c>
      <c r="Z56" s="72" t="s">
        <v>211</v>
      </c>
      <c r="AA56" s="72" t="s">
        <v>211</v>
      </c>
      <c r="AB56" s="72" t="s">
        <v>211</v>
      </c>
      <c r="AC56" s="72" t="s">
        <v>211</v>
      </c>
      <c r="AD56" s="72" t="s">
        <v>211</v>
      </c>
      <c r="AE56" s="72" t="s">
        <v>211</v>
      </c>
      <c r="AF56" s="73" t="s">
        <v>211</v>
      </c>
      <c r="AG56" s="72" t="s">
        <v>211</v>
      </c>
      <c r="AH56" s="72" t="s">
        <v>211</v>
      </c>
      <c r="AI56" s="72" t="s">
        <v>211</v>
      </c>
      <c r="AJ56" s="72" t="s">
        <v>211</v>
      </c>
      <c r="AK56" s="72" t="s">
        <v>211</v>
      </c>
      <c r="AL56" s="72" t="s">
        <v>211</v>
      </c>
      <c r="AM56" s="73" t="s">
        <v>211</v>
      </c>
      <c r="AN56" s="72" t="s">
        <v>211</v>
      </c>
      <c r="AO56" s="72" t="s">
        <v>211</v>
      </c>
      <c r="AP56" s="72" t="s">
        <v>211</v>
      </c>
      <c r="AQ56" s="72" t="s">
        <v>211</v>
      </c>
      <c r="AR56" s="72" t="s">
        <v>211</v>
      </c>
      <c r="AS56" s="13">
        <v>0.11899999999999999</v>
      </c>
      <c r="AT56" s="72" t="s">
        <v>211</v>
      </c>
      <c r="AU56" s="72" t="s">
        <v>211</v>
      </c>
      <c r="AV56" s="72" t="s">
        <v>211</v>
      </c>
      <c r="AW56" s="72" t="s">
        <v>211</v>
      </c>
      <c r="AX56" s="64">
        <v>12</v>
      </c>
      <c r="AY56" s="22">
        <v>8.3000000000000004E-2</v>
      </c>
      <c r="AZ56" s="13" t="s">
        <v>106</v>
      </c>
      <c r="BA56" s="72" t="s">
        <v>211</v>
      </c>
      <c r="BB56" s="13" t="s">
        <v>106</v>
      </c>
      <c r="BC56" s="72" t="s">
        <v>211</v>
      </c>
      <c r="BD56" s="72" t="s">
        <v>211</v>
      </c>
      <c r="BE56" s="72" t="s">
        <v>211</v>
      </c>
      <c r="BF56" s="72" t="s">
        <v>211</v>
      </c>
      <c r="BG56" s="72" t="s">
        <v>211</v>
      </c>
      <c r="BH56" s="64">
        <v>14</v>
      </c>
      <c r="BI56" s="60">
        <v>11.2</v>
      </c>
      <c r="BJ56" s="13">
        <v>1.2999999999999999E-2</v>
      </c>
      <c r="BK56" s="72" t="s">
        <v>211</v>
      </c>
    </row>
    <row r="57" spans="1:63" s="1" customFormat="1" ht="11.25" x14ac:dyDescent="0.2">
      <c r="A57" s="8" t="s">
        <v>46</v>
      </c>
      <c r="B57" s="13" t="s">
        <v>73</v>
      </c>
      <c r="C57" s="74" t="s">
        <v>213</v>
      </c>
      <c r="D57" s="72" t="s">
        <v>211</v>
      </c>
      <c r="E57" s="13" t="s">
        <v>87</v>
      </c>
      <c r="F57" s="72" t="s">
        <v>211</v>
      </c>
      <c r="G57" s="72" t="s">
        <v>211</v>
      </c>
      <c r="H57" s="72" t="s">
        <v>211</v>
      </c>
      <c r="I57" s="72" t="s">
        <v>211</v>
      </c>
      <c r="J57" s="72" t="s">
        <v>211</v>
      </c>
      <c r="K57" s="72" t="s">
        <v>211</v>
      </c>
      <c r="L57" s="73" t="s">
        <v>211</v>
      </c>
      <c r="M57" s="13">
        <v>6.8999999999999997E-5</v>
      </c>
      <c r="N57" s="72" t="s">
        <v>211</v>
      </c>
      <c r="O57" s="72" t="s">
        <v>211</v>
      </c>
      <c r="P57" s="72" t="s">
        <v>211</v>
      </c>
      <c r="Q57" s="72" t="s">
        <v>211</v>
      </c>
      <c r="R57" s="72" t="s">
        <v>211</v>
      </c>
      <c r="S57" s="72" t="s">
        <v>211</v>
      </c>
      <c r="T57" s="13" t="s">
        <v>89</v>
      </c>
      <c r="U57" s="13">
        <v>8.7000000000000001E-5</v>
      </c>
      <c r="V57" s="72" t="s">
        <v>211</v>
      </c>
      <c r="W57" s="13" t="s">
        <v>89</v>
      </c>
      <c r="X57" s="72" t="s">
        <v>211</v>
      </c>
      <c r="Y57" s="72" t="s">
        <v>211</v>
      </c>
      <c r="Z57" s="72" t="s">
        <v>211</v>
      </c>
      <c r="AA57" s="72" t="s">
        <v>211</v>
      </c>
      <c r="AB57" s="72" t="s">
        <v>211</v>
      </c>
      <c r="AC57" s="72" t="s">
        <v>211</v>
      </c>
      <c r="AD57" s="72" t="s">
        <v>211</v>
      </c>
      <c r="AE57" s="72" t="s">
        <v>211</v>
      </c>
      <c r="AF57" s="73" t="s">
        <v>211</v>
      </c>
      <c r="AG57" s="72" t="s">
        <v>211</v>
      </c>
      <c r="AH57" s="72" t="s">
        <v>211</v>
      </c>
      <c r="AI57" s="72" t="s">
        <v>211</v>
      </c>
      <c r="AJ57" s="72" t="s">
        <v>211</v>
      </c>
      <c r="AK57" s="72" t="s">
        <v>211</v>
      </c>
      <c r="AL57" s="72" t="s">
        <v>211</v>
      </c>
      <c r="AM57" s="73" t="s">
        <v>211</v>
      </c>
      <c r="AN57" s="72" t="s">
        <v>211</v>
      </c>
      <c r="AO57" s="72" t="s">
        <v>211</v>
      </c>
      <c r="AP57" s="72" t="s">
        <v>211</v>
      </c>
      <c r="AQ57" s="72" t="s">
        <v>211</v>
      </c>
      <c r="AR57" s="72" t="s">
        <v>211</v>
      </c>
      <c r="AS57" s="30">
        <v>1.2999999999999999E-3</v>
      </c>
      <c r="AT57" s="72" t="s">
        <v>211</v>
      </c>
      <c r="AU57" s="72" t="s">
        <v>211</v>
      </c>
      <c r="AV57" s="72" t="s">
        <v>211</v>
      </c>
      <c r="AW57" s="72" t="s">
        <v>211</v>
      </c>
      <c r="AX57" s="13" t="s">
        <v>141</v>
      </c>
      <c r="AY57" s="22">
        <v>5.1999999999999995E-4</v>
      </c>
      <c r="AZ57" s="13">
        <v>3.1E-4</v>
      </c>
      <c r="BA57" s="72" t="s">
        <v>211</v>
      </c>
      <c r="BB57" s="13">
        <v>2.2000000000000001E-4</v>
      </c>
      <c r="BC57" s="72" t="s">
        <v>211</v>
      </c>
      <c r="BD57" s="72" t="s">
        <v>211</v>
      </c>
      <c r="BE57" s="72" t="s">
        <v>211</v>
      </c>
      <c r="BF57" s="72" t="s">
        <v>211</v>
      </c>
      <c r="BG57" s="72" t="s">
        <v>211</v>
      </c>
      <c r="BH57" s="13" t="s">
        <v>87</v>
      </c>
      <c r="BI57" s="13" t="s">
        <v>89</v>
      </c>
      <c r="BJ57" s="13" t="s">
        <v>87</v>
      </c>
      <c r="BK57" s="72" t="s">
        <v>211</v>
      </c>
    </row>
    <row r="58" spans="1:63" s="67" customFormat="1" ht="11.25" x14ac:dyDescent="0.2">
      <c r="A58" s="54" t="s">
        <v>47</v>
      </c>
      <c r="B58" s="54" t="s">
        <v>73</v>
      </c>
      <c r="C58" s="76" t="s">
        <v>211</v>
      </c>
      <c r="D58" s="54" t="s">
        <v>211</v>
      </c>
      <c r="E58" s="54">
        <v>7.0000000000000001E-3</v>
      </c>
      <c r="F58" s="54" t="s">
        <v>211</v>
      </c>
      <c r="G58" s="54" t="s">
        <v>211</v>
      </c>
      <c r="H58" s="54" t="s">
        <v>211</v>
      </c>
      <c r="I58" s="54" t="s">
        <v>211</v>
      </c>
      <c r="J58" s="54" t="s">
        <v>211</v>
      </c>
      <c r="K58" s="54" t="s">
        <v>211</v>
      </c>
      <c r="L58" s="55" t="s">
        <v>211</v>
      </c>
      <c r="M58" s="54">
        <v>7.0000000000000001E-3</v>
      </c>
      <c r="N58" s="54" t="s">
        <v>211</v>
      </c>
      <c r="O58" s="54" t="s">
        <v>211</v>
      </c>
      <c r="P58" s="54" t="s">
        <v>211</v>
      </c>
      <c r="Q58" s="54" t="s">
        <v>211</v>
      </c>
      <c r="R58" s="54" t="s">
        <v>211</v>
      </c>
      <c r="S58" s="54" t="s">
        <v>211</v>
      </c>
      <c r="T58" s="54">
        <v>7.0000000000000001E-3</v>
      </c>
      <c r="U58" s="54">
        <v>7.0000000000000001E-3</v>
      </c>
      <c r="V58" s="54" t="s">
        <v>211</v>
      </c>
      <c r="W58" s="54">
        <v>7.0000000000000001E-3</v>
      </c>
      <c r="X58" s="54" t="s">
        <v>211</v>
      </c>
      <c r="Y58" s="54" t="s">
        <v>211</v>
      </c>
      <c r="Z58" s="54" t="s">
        <v>211</v>
      </c>
      <c r="AA58" s="54" t="s">
        <v>211</v>
      </c>
      <c r="AB58" s="54" t="s">
        <v>211</v>
      </c>
      <c r="AC58" s="54" t="s">
        <v>211</v>
      </c>
      <c r="AD58" s="54" t="s">
        <v>211</v>
      </c>
      <c r="AE58" s="54" t="s">
        <v>211</v>
      </c>
      <c r="AF58" s="55" t="s">
        <v>211</v>
      </c>
      <c r="AG58" s="54" t="s">
        <v>211</v>
      </c>
      <c r="AH58" s="54" t="s">
        <v>211</v>
      </c>
      <c r="AI58" s="54" t="s">
        <v>211</v>
      </c>
      <c r="AJ58" s="54" t="s">
        <v>211</v>
      </c>
      <c r="AK58" s="54" t="s">
        <v>211</v>
      </c>
      <c r="AL58" s="54" t="s">
        <v>211</v>
      </c>
      <c r="AM58" s="55" t="s">
        <v>211</v>
      </c>
      <c r="AN58" s="54" t="s">
        <v>211</v>
      </c>
      <c r="AO58" s="54" t="s">
        <v>211</v>
      </c>
      <c r="AP58" s="54" t="s">
        <v>211</v>
      </c>
      <c r="AQ58" s="54" t="s">
        <v>211</v>
      </c>
      <c r="AR58" s="54" t="s">
        <v>211</v>
      </c>
      <c r="AS58" s="54">
        <v>7.0000000000000001E-3</v>
      </c>
      <c r="AT58" s="54" t="s">
        <v>211</v>
      </c>
      <c r="AU58" s="54" t="s">
        <v>211</v>
      </c>
      <c r="AV58" s="54" t="s">
        <v>211</v>
      </c>
      <c r="AW58" s="54" t="s">
        <v>211</v>
      </c>
      <c r="AX58" s="54">
        <v>7.0000000000000001E-3</v>
      </c>
      <c r="AY58" s="55">
        <v>7.0000000000000001E-3</v>
      </c>
      <c r="AZ58" s="54">
        <v>7.0000000000000001E-3</v>
      </c>
      <c r="BA58" s="54" t="s">
        <v>211</v>
      </c>
      <c r="BB58" s="54">
        <v>7.0000000000000001E-3</v>
      </c>
      <c r="BC58" s="54" t="s">
        <v>211</v>
      </c>
      <c r="BD58" s="54" t="s">
        <v>211</v>
      </c>
      <c r="BE58" s="54" t="s">
        <v>211</v>
      </c>
      <c r="BF58" s="54" t="s">
        <v>211</v>
      </c>
      <c r="BG58" s="54" t="s">
        <v>211</v>
      </c>
      <c r="BH58" s="54">
        <v>7.0000000000000001E-3</v>
      </c>
      <c r="BI58" s="54">
        <v>7.0000000000000001E-3</v>
      </c>
      <c r="BJ58" s="54">
        <v>7.0000000000000001E-3</v>
      </c>
      <c r="BK58" s="54" t="s">
        <v>211</v>
      </c>
    </row>
    <row r="59" spans="1:63" s="1" customFormat="1" ht="11.25" x14ac:dyDescent="0.2">
      <c r="A59" s="8" t="s">
        <v>48</v>
      </c>
      <c r="B59" s="13" t="s">
        <v>73</v>
      </c>
      <c r="C59" s="74" t="s">
        <v>211</v>
      </c>
      <c r="D59" s="72" t="s">
        <v>211</v>
      </c>
      <c r="E59" s="13" t="s">
        <v>90</v>
      </c>
      <c r="F59" s="72" t="s">
        <v>211</v>
      </c>
      <c r="G59" s="72" t="s">
        <v>211</v>
      </c>
      <c r="H59" s="72" t="s">
        <v>211</v>
      </c>
      <c r="I59" s="72" t="s">
        <v>211</v>
      </c>
      <c r="J59" s="72" t="s">
        <v>211</v>
      </c>
      <c r="K59" s="72" t="s">
        <v>211</v>
      </c>
      <c r="L59" s="73" t="s">
        <v>211</v>
      </c>
      <c r="M59" s="31">
        <v>7.0000000000000001E-3</v>
      </c>
      <c r="N59" s="72" t="s">
        <v>211</v>
      </c>
      <c r="O59" s="72" t="s">
        <v>211</v>
      </c>
      <c r="P59" s="72" t="s">
        <v>211</v>
      </c>
      <c r="Q59" s="72" t="s">
        <v>211</v>
      </c>
      <c r="R59" s="72" t="s">
        <v>211</v>
      </c>
      <c r="S59" s="72" t="s">
        <v>211</v>
      </c>
      <c r="T59" s="13">
        <v>2.2700000000000001E-2</v>
      </c>
      <c r="U59" s="13">
        <v>9.2999999999999992E-3</v>
      </c>
      <c r="V59" s="72" t="s">
        <v>211</v>
      </c>
      <c r="W59" s="13">
        <v>3.7000000000000002E-3</v>
      </c>
      <c r="X59" s="72" t="s">
        <v>211</v>
      </c>
      <c r="Y59" s="72" t="s">
        <v>211</v>
      </c>
      <c r="Z59" s="72" t="s">
        <v>211</v>
      </c>
      <c r="AA59" s="72" t="s">
        <v>211</v>
      </c>
      <c r="AB59" s="72" t="s">
        <v>211</v>
      </c>
      <c r="AC59" s="72" t="s">
        <v>211</v>
      </c>
      <c r="AD59" s="72" t="s">
        <v>211</v>
      </c>
      <c r="AE59" s="72" t="s">
        <v>211</v>
      </c>
      <c r="AF59" s="73" t="s">
        <v>211</v>
      </c>
      <c r="AG59" s="72" t="s">
        <v>211</v>
      </c>
      <c r="AH59" s="72" t="s">
        <v>211</v>
      </c>
      <c r="AI59" s="72" t="s">
        <v>211</v>
      </c>
      <c r="AJ59" s="72" t="s">
        <v>211</v>
      </c>
      <c r="AK59" s="72" t="s">
        <v>211</v>
      </c>
      <c r="AL59" s="72" t="s">
        <v>211</v>
      </c>
      <c r="AM59" s="73" t="s">
        <v>211</v>
      </c>
      <c r="AN59" s="72" t="s">
        <v>211</v>
      </c>
      <c r="AO59" s="72" t="s">
        <v>211</v>
      </c>
      <c r="AP59" s="72" t="s">
        <v>211</v>
      </c>
      <c r="AQ59" s="72" t="s">
        <v>211</v>
      </c>
      <c r="AR59" s="72" t="s">
        <v>211</v>
      </c>
      <c r="AS59" s="13" t="s">
        <v>84</v>
      </c>
      <c r="AT59" s="72" t="s">
        <v>211</v>
      </c>
      <c r="AU59" s="72" t="s">
        <v>211</v>
      </c>
      <c r="AV59" s="72" t="s">
        <v>211</v>
      </c>
      <c r="AW59" s="72" t="s">
        <v>211</v>
      </c>
      <c r="AX59" s="13">
        <v>8.2000000000000007E-3</v>
      </c>
      <c r="AY59" s="22" t="s">
        <v>84</v>
      </c>
      <c r="AZ59" s="13">
        <v>1.2699999999999999E-2</v>
      </c>
      <c r="BA59" s="72" t="s">
        <v>211</v>
      </c>
      <c r="BB59" s="13">
        <v>8.0999999999999996E-3</v>
      </c>
      <c r="BC59" s="72" t="s">
        <v>211</v>
      </c>
      <c r="BD59" s="72" t="s">
        <v>211</v>
      </c>
      <c r="BE59" s="72" t="s">
        <v>211</v>
      </c>
      <c r="BF59" s="72" t="s">
        <v>211</v>
      </c>
      <c r="BG59" s="72" t="s">
        <v>211</v>
      </c>
      <c r="BH59" s="13" t="s">
        <v>90</v>
      </c>
      <c r="BI59" s="13" t="s">
        <v>132</v>
      </c>
      <c r="BJ59" s="13" t="s">
        <v>90</v>
      </c>
      <c r="BK59" s="72" t="s">
        <v>211</v>
      </c>
    </row>
    <row r="60" spans="1:63" s="1" customFormat="1" ht="11.25" x14ac:dyDescent="0.2">
      <c r="A60" s="8" t="s">
        <v>49</v>
      </c>
      <c r="B60" s="13" t="s">
        <v>73</v>
      </c>
      <c r="C60" s="74" t="s">
        <v>211</v>
      </c>
      <c r="D60" s="72" t="s">
        <v>211</v>
      </c>
      <c r="E60" s="13">
        <v>47.9</v>
      </c>
      <c r="F60" s="72" t="s">
        <v>211</v>
      </c>
      <c r="G60" s="72" t="s">
        <v>211</v>
      </c>
      <c r="H60" s="72" t="s">
        <v>211</v>
      </c>
      <c r="I60" s="72" t="s">
        <v>211</v>
      </c>
      <c r="J60" s="72" t="s">
        <v>211</v>
      </c>
      <c r="K60" s="72" t="s">
        <v>211</v>
      </c>
      <c r="L60" s="73" t="s">
        <v>211</v>
      </c>
      <c r="M60" s="27">
        <v>62</v>
      </c>
      <c r="N60" s="72" t="s">
        <v>211</v>
      </c>
      <c r="O60" s="72" t="s">
        <v>211</v>
      </c>
      <c r="P60" s="72" t="s">
        <v>211</v>
      </c>
      <c r="Q60" s="72" t="s">
        <v>211</v>
      </c>
      <c r="R60" s="72" t="s">
        <v>211</v>
      </c>
      <c r="S60" s="72" t="s">
        <v>211</v>
      </c>
      <c r="T60" s="13">
        <v>292</v>
      </c>
      <c r="U60" s="13">
        <v>149</v>
      </c>
      <c r="V60" s="72" t="s">
        <v>211</v>
      </c>
      <c r="W60" s="13">
        <v>142</v>
      </c>
      <c r="X60" s="72" t="s">
        <v>211</v>
      </c>
      <c r="Y60" s="72" t="s">
        <v>211</v>
      </c>
      <c r="Z60" s="72" t="s">
        <v>211</v>
      </c>
      <c r="AA60" s="72" t="s">
        <v>211</v>
      </c>
      <c r="AB60" s="72" t="s">
        <v>211</v>
      </c>
      <c r="AC60" s="72" t="s">
        <v>211</v>
      </c>
      <c r="AD60" s="72" t="s">
        <v>211</v>
      </c>
      <c r="AE60" s="72" t="s">
        <v>211</v>
      </c>
      <c r="AF60" s="73" t="s">
        <v>211</v>
      </c>
      <c r="AG60" s="72" t="s">
        <v>211</v>
      </c>
      <c r="AH60" s="72" t="s">
        <v>211</v>
      </c>
      <c r="AI60" s="72" t="s">
        <v>211</v>
      </c>
      <c r="AJ60" s="72" t="s">
        <v>211</v>
      </c>
      <c r="AK60" s="72" t="s">
        <v>211</v>
      </c>
      <c r="AL60" s="72" t="s">
        <v>211</v>
      </c>
      <c r="AM60" s="73" t="s">
        <v>211</v>
      </c>
      <c r="AN60" s="72" t="s">
        <v>211</v>
      </c>
      <c r="AO60" s="72" t="s">
        <v>211</v>
      </c>
      <c r="AP60" s="72" t="s">
        <v>211</v>
      </c>
      <c r="AQ60" s="72" t="s">
        <v>211</v>
      </c>
      <c r="AR60" s="72" t="s">
        <v>211</v>
      </c>
      <c r="AS60" s="13">
        <v>0.63</v>
      </c>
      <c r="AT60" s="72" t="s">
        <v>211</v>
      </c>
      <c r="AU60" s="72" t="s">
        <v>211</v>
      </c>
      <c r="AV60" s="72" t="s">
        <v>211</v>
      </c>
      <c r="AW60" s="72" t="s">
        <v>211</v>
      </c>
      <c r="AX60" s="13">
        <v>71.7</v>
      </c>
      <c r="AY60" s="22">
        <v>121</v>
      </c>
      <c r="AZ60" s="13">
        <v>81.2</v>
      </c>
      <c r="BA60" s="72" t="s">
        <v>211</v>
      </c>
      <c r="BB60" s="13">
        <v>40.4</v>
      </c>
      <c r="BC60" s="72" t="s">
        <v>211</v>
      </c>
      <c r="BD60" s="72" t="s">
        <v>211</v>
      </c>
      <c r="BE60" s="72" t="s">
        <v>211</v>
      </c>
      <c r="BF60" s="72" t="s">
        <v>211</v>
      </c>
      <c r="BG60" s="72" t="s">
        <v>211</v>
      </c>
      <c r="BH60" s="13">
        <v>8.1300000000000008</v>
      </c>
      <c r="BI60" s="13">
        <v>61.4</v>
      </c>
      <c r="BJ60" s="13">
        <v>18.2</v>
      </c>
      <c r="BK60" s="72" t="s">
        <v>211</v>
      </c>
    </row>
    <row r="61" spans="1:63" s="1" customFormat="1" ht="11.25" x14ac:dyDescent="0.2">
      <c r="A61" s="8" t="s">
        <v>50</v>
      </c>
      <c r="B61" s="13" t="s">
        <v>73</v>
      </c>
      <c r="C61" s="74" t="s">
        <v>211</v>
      </c>
      <c r="D61" s="72" t="s">
        <v>211</v>
      </c>
      <c r="E61" s="13">
        <v>3.75</v>
      </c>
      <c r="F61" s="72" t="s">
        <v>211</v>
      </c>
      <c r="G61" s="72" t="s">
        <v>211</v>
      </c>
      <c r="H61" s="72" t="s">
        <v>211</v>
      </c>
      <c r="I61" s="72" t="s">
        <v>211</v>
      </c>
      <c r="J61" s="72" t="s">
        <v>211</v>
      </c>
      <c r="K61" s="72" t="s">
        <v>211</v>
      </c>
      <c r="L61" s="73" t="s">
        <v>211</v>
      </c>
      <c r="M61" s="13">
        <v>7.5600000000000001E-2</v>
      </c>
      <c r="N61" s="72" t="s">
        <v>211</v>
      </c>
      <c r="O61" s="72" t="s">
        <v>211</v>
      </c>
      <c r="P61" s="72" t="s">
        <v>211</v>
      </c>
      <c r="Q61" s="72" t="s">
        <v>211</v>
      </c>
      <c r="R61" s="72" t="s">
        <v>211</v>
      </c>
      <c r="S61" s="72" t="s">
        <v>211</v>
      </c>
      <c r="T61" s="13">
        <v>0.501</v>
      </c>
      <c r="U61" s="13">
        <v>7.34</v>
      </c>
      <c r="V61" s="72" t="s">
        <v>211</v>
      </c>
      <c r="W61" s="13">
        <v>0.433</v>
      </c>
      <c r="X61" s="72" t="s">
        <v>211</v>
      </c>
      <c r="Y61" s="72" t="s">
        <v>211</v>
      </c>
      <c r="Z61" s="72" t="s">
        <v>211</v>
      </c>
      <c r="AA61" s="72" t="s">
        <v>211</v>
      </c>
      <c r="AB61" s="72" t="s">
        <v>211</v>
      </c>
      <c r="AC61" s="72" t="s">
        <v>211</v>
      </c>
      <c r="AD61" s="72" t="s">
        <v>211</v>
      </c>
      <c r="AE61" s="72" t="s">
        <v>211</v>
      </c>
      <c r="AF61" s="73" t="s">
        <v>211</v>
      </c>
      <c r="AG61" s="72" t="s">
        <v>211</v>
      </c>
      <c r="AH61" s="72" t="s">
        <v>211</v>
      </c>
      <c r="AI61" s="72" t="s">
        <v>211</v>
      </c>
      <c r="AJ61" s="72" t="s">
        <v>211</v>
      </c>
      <c r="AK61" s="72" t="s">
        <v>211</v>
      </c>
      <c r="AL61" s="72" t="s">
        <v>211</v>
      </c>
      <c r="AM61" s="73" t="s">
        <v>211</v>
      </c>
      <c r="AN61" s="72" t="s">
        <v>211</v>
      </c>
      <c r="AO61" s="72" t="s">
        <v>211</v>
      </c>
      <c r="AP61" s="72" t="s">
        <v>211</v>
      </c>
      <c r="AQ61" s="72" t="s">
        <v>211</v>
      </c>
      <c r="AR61" s="72" t="s">
        <v>211</v>
      </c>
      <c r="AS61" s="13">
        <v>3.32E-2</v>
      </c>
      <c r="AT61" s="72" t="s">
        <v>211</v>
      </c>
      <c r="AU61" s="72" t="s">
        <v>211</v>
      </c>
      <c r="AV61" s="72" t="s">
        <v>211</v>
      </c>
      <c r="AW61" s="72" t="s">
        <v>211</v>
      </c>
      <c r="AX61" s="13">
        <v>20.399999999999999</v>
      </c>
      <c r="AY61" s="22">
        <v>49.4</v>
      </c>
      <c r="AZ61" s="13">
        <v>7.57</v>
      </c>
      <c r="BA61" s="72" t="s">
        <v>211</v>
      </c>
      <c r="BB61" s="13">
        <v>5.91</v>
      </c>
      <c r="BC61" s="72" t="s">
        <v>211</v>
      </c>
      <c r="BD61" s="72" t="s">
        <v>211</v>
      </c>
      <c r="BE61" s="72" t="s">
        <v>211</v>
      </c>
      <c r="BF61" s="72" t="s">
        <v>211</v>
      </c>
      <c r="BG61" s="72" t="s">
        <v>211</v>
      </c>
      <c r="BH61" s="13">
        <v>2.76</v>
      </c>
      <c r="BI61" s="13">
        <v>13.6</v>
      </c>
      <c r="BJ61" s="13">
        <v>2.6700000000000002E-2</v>
      </c>
      <c r="BK61" s="72" t="s">
        <v>211</v>
      </c>
    </row>
    <row r="62" spans="1:63" s="1" customFormat="1" ht="11.25" x14ac:dyDescent="0.2">
      <c r="A62" s="8" t="s">
        <v>51</v>
      </c>
      <c r="B62" s="13" t="s">
        <v>73</v>
      </c>
      <c r="C62" s="21" t="s">
        <v>176</v>
      </c>
      <c r="D62" s="72" t="s">
        <v>211</v>
      </c>
      <c r="E62" s="13" t="s">
        <v>91</v>
      </c>
      <c r="F62" s="72" t="s">
        <v>211</v>
      </c>
      <c r="G62" s="72" t="s">
        <v>211</v>
      </c>
      <c r="H62" s="72" t="s">
        <v>211</v>
      </c>
      <c r="I62" s="72" t="s">
        <v>211</v>
      </c>
      <c r="J62" s="72" t="s">
        <v>211</v>
      </c>
      <c r="K62" s="72" t="s">
        <v>211</v>
      </c>
      <c r="L62" s="73" t="s">
        <v>211</v>
      </c>
      <c r="M62" s="13" t="s">
        <v>91</v>
      </c>
      <c r="N62" s="72" t="s">
        <v>211</v>
      </c>
      <c r="O62" s="72" t="s">
        <v>211</v>
      </c>
      <c r="P62" s="72" t="s">
        <v>211</v>
      </c>
      <c r="Q62" s="72" t="s">
        <v>211</v>
      </c>
      <c r="R62" s="72" t="s">
        <v>211</v>
      </c>
      <c r="S62" s="72" t="s">
        <v>211</v>
      </c>
      <c r="T62" s="13" t="s">
        <v>91</v>
      </c>
      <c r="U62" s="13" t="s">
        <v>91</v>
      </c>
      <c r="V62" s="72" t="s">
        <v>211</v>
      </c>
      <c r="W62" s="13" t="s">
        <v>91</v>
      </c>
      <c r="X62" s="72" t="s">
        <v>211</v>
      </c>
      <c r="Y62" s="72" t="s">
        <v>211</v>
      </c>
      <c r="Z62" s="72" t="s">
        <v>211</v>
      </c>
      <c r="AA62" s="72" t="s">
        <v>211</v>
      </c>
      <c r="AB62" s="72" t="s">
        <v>211</v>
      </c>
      <c r="AC62" s="72" t="s">
        <v>211</v>
      </c>
      <c r="AD62" s="72" t="s">
        <v>211</v>
      </c>
      <c r="AE62" s="72" t="s">
        <v>211</v>
      </c>
      <c r="AF62" s="73" t="s">
        <v>211</v>
      </c>
      <c r="AG62" s="72" t="s">
        <v>211</v>
      </c>
      <c r="AH62" s="72" t="s">
        <v>211</v>
      </c>
      <c r="AI62" s="72" t="s">
        <v>211</v>
      </c>
      <c r="AJ62" s="72" t="s">
        <v>211</v>
      </c>
      <c r="AK62" s="72" t="s">
        <v>211</v>
      </c>
      <c r="AL62" s="72" t="s">
        <v>211</v>
      </c>
      <c r="AM62" s="73" t="s">
        <v>211</v>
      </c>
      <c r="AN62" s="72" t="s">
        <v>211</v>
      </c>
      <c r="AO62" s="72" t="s">
        <v>211</v>
      </c>
      <c r="AP62" s="72" t="s">
        <v>211</v>
      </c>
      <c r="AQ62" s="72" t="s">
        <v>211</v>
      </c>
      <c r="AR62" s="72" t="s">
        <v>211</v>
      </c>
      <c r="AS62" s="65">
        <v>3.1999999999999999E-5</v>
      </c>
      <c r="AT62" s="72" t="s">
        <v>211</v>
      </c>
      <c r="AU62" s="72" t="s">
        <v>211</v>
      </c>
      <c r="AV62" s="72" t="s">
        <v>211</v>
      </c>
      <c r="AW62" s="72" t="s">
        <v>211</v>
      </c>
      <c r="AX62" s="13" t="s">
        <v>91</v>
      </c>
      <c r="AY62" s="22" t="s">
        <v>91</v>
      </c>
      <c r="AZ62" s="13" t="s">
        <v>91</v>
      </c>
      <c r="BA62" s="72" t="s">
        <v>211</v>
      </c>
      <c r="BB62" s="13" t="s">
        <v>91</v>
      </c>
      <c r="BC62" s="72" t="s">
        <v>211</v>
      </c>
      <c r="BD62" s="72" t="s">
        <v>211</v>
      </c>
      <c r="BE62" s="72" t="s">
        <v>211</v>
      </c>
      <c r="BF62" s="72" t="s">
        <v>211</v>
      </c>
      <c r="BG62" s="72" t="s">
        <v>211</v>
      </c>
      <c r="BH62" s="13">
        <v>6.4999999999999996E-6</v>
      </c>
      <c r="BI62" s="13" t="s">
        <v>91</v>
      </c>
      <c r="BJ62" s="13" t="s">
        <v>91</v>
      </c>
      <c r="BK62" s="72" t="s">
        <v>211</v>
      </c>
    </row>
    <row r="63" spans="1:63" s="1" customFormat="1" ht="11.25" x14ac:dyDescent="0.2">
      <c r="A63" s="8" t="s">
        <v>52</v>
      </c>
      <c r="B63" s="13" t="s">
        <v>73</v>
      </c>
      <c r="C63" s="21" t="s">
        <v>177</v>
      </c>
      <c r="D63" s="72" t="s">
        <v>211</v>
      </c>
      <c r="E63" s="13">
        <v>5.7399999999999997E-4</v>
      </c>
      <c r="F63" s="72" t="s">
        <v>211</v>
      </c>
      <c r="G63" s="72" t="s">
        <v>211</v>
      </c>
      <c r="H63" s="72" t="s">
        <v>211</v>
      </c>
      <c r="I63" s="72" t="s">
        <v>211</v>
      </c>
      <c r="J63" s="72" t="s">
        <v>211</v>
      </c>
      <c r="K63" s="72" t="s">
        <v>211</v>
      </c>
      <c r="L63" s="73" t="s">
        <v>211</v>
      </c>
      <c r="M63" s="13">
        <v>2.7300000000000002E-4</v>
      </c>
      <c r="N63" s="72" t="s">
        <v>211</v>
      </c>
      <c r="O63" s="72" t="s">
        <v>211</v>
      </c>
      <c r="P63" s="72" t="s">
        <v>211</v>
      </c>
      <c r="Q63" s="72" t="s">
        <v>211</v>
      </c>
      <c r="R63" s="72" t="s">
        <v>211</v>
      </c>
      <c r="S63" s="72" t="s">
        <v>211</v>
      </c>
      <c r="T63" s="13" t="s">
        <v>89</v>
      </c>
      <c r="U63" s="13">
        <v>1.01E-4</v>
      </c>
      <c r="V63" s="72" t="s">
        <v>211</v>
      </c>
      <c r="W63" s="13">
        <v>8.8000000000000003E-4</v>
      </c>
      <c r="X63" s="72" t="s">
        <v>211</v>
      </c>
      <c r="Y63" s="72" t="s">
        <v>211</v>
      </c>
      <c r="Z63" s="72" t="s">
        <v>211</v>
      </c>
      <c r="AA63" s="72" t="s">
        <v>211</v>
      </c>
      <c r="AB63" s="72" t="s">
        <v>211</v>
      </c>
      <c r="AC63" s="72" t="s">
        <v>211</v>
      </c>
      <c r="AD63" s="72" t="s">
        <v>211</v>
      </c>
      <c r="AE63" s="72" t="s">
        <v>211</v>
      </c>
      <c r="AF63" s="73" t="s">
        <v>211</v>
      </c>
      <c r="AG63" s="72" t="s">
        <v>211</v>
      </c>
      <c r="AH63" s="72" t="s">
        <v>211</v>
      </c>
      <c r="AI63" s="72" t="s">
        <v>211</v>
      </c>
      <c r="AJ63" s="72" t="s">
        <v>211</v>
      </c>
      <c r="AK63" s="72" t="s">
        <v>211</v>
      </c>
      <c r="AL63" s="72" t="s">
        <v>211</v>
      </c>
      <c r="AM63" s="73" t="s">
        <v>211</v>
      </c>
      <c r="AN63" s="72" t="s">
        <v>211</v>
      </c>
      <c r="AO63" s="72" t="s">
        <v>211</v>
      </c>
      <c r="AP63" s="72" t="s">
        <v>211</v>
      </c>
      <c r="AQ63" s="72" t="s">
        <v>211</v>
      </c>
      <c r="AR63" s="72" t="s">
        <v>211</v>
      </c>
      <c r="AS63" s="13">
        <v>1.41E-2</v>
      </c>
      <c r="AT63" s="72" t="s">
        <v>211</v>
      </c>
      <c r="AU63" s="72" t="s">
        <v>211</v>
      </c>
      <c r="AV63" s="72" t="s">
        <v>211</v>
      </c>
      <c r="AW63" s="72" t="s">
        <v>211</v>
      </c>
      <c r="AX63" s="13">
        <v>8.3400000000000002E-3</v>
      </c>
      <c r="AY63" s="22">
        <v>4.9100000000000003E-3</v>
      </c>
      <c r="AZ63" s="13">
        <v>3.8800000000000002E-3</v>
      </c>
      <c r="BA63" s="72" t="s">
        <v>211</v>
      </c>
      <c r="BB63" s="13">
        <v>5.1799999999999997E-3</v>
      </c>
      <c r="BC63" s="72" t="s">
        <v>211</v>
      </c>
      <c r="BD63" s="72" t="s">
        <v>211</v>
      </c>
      <c r="BE63" s="72" t="s">
        <v>211</v>
      </c>
      <c r="BF63" s="72" t="s">
        <v>211</v>
      </c>
      <c r="BG63" s="72" t="s">
        <v>211</v>
      </c>
      <c r="BH63" s="13">
        <v>1.84E-4</v>
      </c>
      <c r="BI63" s="13">
        <v>1.8799999999999999E-3</v>
      </c>
      <c r="BJ63" s="13">
        <v>4.0499999999999998E-4</v>
      </c>
      <c r="BK63" s="72" t="s">
        <v>211</v>
      </c>
    </row>
    <row r="64" spans="1:63" s="1" customFormat="1" ht="11.25" x14ac:dyDescent="0.2">
      <c r="A64" s="8" t="s">
        <v>53</v>
      </c>
      <c r="B64" s="13" t="s">
        <v>73</v>
      </c>
      <c r="C64" s="74" t="s">
        <v>215</v>
      </c>
      <c r="D64" s="72" t="s">
        <v>211</v>
      </c>
      <c r="E64" s="13">
        <v>3.65E-3</v>
      </c>
      <c r="F64" s="72" t="s">
        <v>211</v>
      </c>
      <c r="G64" s="72" t="s">
        <v>211</v>
      </c>
      <c r="H64" s="72" t="s">
        <v>211</v>
      </c>
      <c r="I64" s="72" t="s">
        <v>211</v>
      </c>
      <c r="J64" s="72" t="s">
        <v>211</v>
      </c>
      <c r="K64" s="72" t="s">
        <v>211</v>
      </c>
      <c r="L64" s="73" t="s">
        <v>211</v>
      </c>
      <c r="M64" s="13">
        <v>7.2999999999999996E-4</v>
      </c>
      <c r="N64" s="72" t="s">
        <v>211</v>
      </c>
      <c r="O64" s="72" t="s">
        <v>211</v>
      </c>
      <c r="P64" s="72" t="s">
        <v>211</v>
      </c>
      <c r="Q64" s="72" t="s">
        <v>211</v>
      </c>
      <c r="R64" s="72" t="s">
        <v>211</v>
      </c>
      <c r="S64" s="72" t="s">
        <v>211</v>
      </c>
      <c r="T64" s="13" t="s">
        <v>90</v>
      </c>
      <c r="U64" s="13">
        <v>1.1800000000000001E-3</v>
      </c>
      <c r="V64" s="72" t="s">
        <v>211</v>
      </c>
      <c r="W64" s="31">
        <v>1.9E-2</v>
      </c>
      <c r="X64" s="72" t="s">
        <v>211</v>
      </c>
      <c r="Y64" s="72" t="s">
        <v>211</v>
      </c>
      <c r="Z64" s="72" t="s">
        <v>211</v>
      </c>
      <c r="AA64" s="72" t="s">
        <v>211</v>
      </c>
      <c r="AB64" s="72" t="s">
        <v>211</v>
      </c>
      <c r="AC64" s="72" t="s">
        <v>211</v>
      </c>
      <c r="AD64" s="72" t="s">
        <v>211</v>
      </c>
      <c r="AE64" s="72" t="s">
        <v>211</v>
      </c>
      <c r="AF64" s="73" t="s">
        <v>211</v>
      </c>
      <c r="AG64" s="72" t="s">
        <v>211</v>
      </c>
      <c r="AH64" s="72" t="s">
        <v>211</v>
      </c>
      <c r="AI64" s="72" t="s">
        <v>211</v>
      </c>
      <c r="AJ64" s="72" t="s">
        <v>211</v>
      </c>
      <c r="AK64" s="72" t="s">
        <v>211</v>
      </c>
      <c r="AL64" s="72" t="s">
        <v>211</v>
      </c>
      <c r="AM64" s="73" t="s">
        <v>211</v>
      </c>
      <c r="AN64" s="72" t="s">
        <v>211</v>
      </c>
      <c r="AO64" s="72" t="s">
        <v>211</v>
      </c>
      <c r="AP64" s="72" t="s">
        <v>211</v>
      </c>
      <c r="AQ64" s="72" t="s">
        <v>211</v>
      </c>
      <c r="AR64" s="72" t="s">
        <v>211</v>
      </c>
      <c r="AS64" s="13">
        <v>1.9800000000000002E-2</v>
      </c>
      <c r="AT64" s="72" t="s">
        <v>211</v>
      </c>
      <c r="AU64" s="72" t="s">
        <v>211</v>
      </c>
      <c r="AV64" s="72" t="s">
        <v>211</v>
      </c>
      <c r="AW64" s="72" t="s">
        <v>211</v>
      </c>
      <c r="AX64" s="31">
        <v>3.0000000000000001E-3</v>
      </c>
      <c r="AY64" s="22" t="s">
        <v>143</v>
      </c>
      <c r="AZ64" s="13" t="s">
        <v>90</v>
      </c>
      <c r="BA64" s="72" t="s">
        <v>211</v>
      </c>
      <c r="BB64" s="13">
        <v>1.8E-3</v>
      </c>
      <c r="BC64" s="72" t="s">
        <v>211</v>
      </c>
      <c r="BD64" s="72" t="s">
        <v>211</v>
      </c>
      <c r="BE64" s="72" t="s">
        <v>211</v>
      </c>
      <c r="BF64" s="72" t="s">
        <v>211</v>
      </c>
      <c r="BG64" s="72" t="s">
        <v>211</v>
      </c>
      <c r="BH64" s="13">
        <v>2.4299999999999999E-3</v>
      </c>
      <c r="BI64" s="13">
        <v>1.2999999999999999E-3</v>
      </c>
      <c r="BJ64" s="13" t="s">
        <v>95</v>
      </c>
      <c r="BK64" s="72" t="s">
        <v>211</v>
      </c>
    </row>
    <row r="65" spans="1:63" s="67" customFormat="1" ht="11.25" x14ac:dyDescent="0.2">
      <c r="A65" s="54" t="s">
        <v>54</v>
      </c>
      <c r="B65" s="54" t="s">
        <v>73</v>
      </c>
      <c r="C65" s="76" t="s">
        <v>211</v>
      </c>
      <c r="D65" s="54" t="s">
        <v>211</v>
      </c>
      <c r="E65" s="54">
        <v>0.15</v>
      </c>
      <c r="F65" s="54" t="s">
        <v>211</v>
      </c>
      <c r="G65" s="54" t="s">
        <v>211</v>
      </c>
      <c r="H65" s="54" t="s">
        <v>211</v>
      </c>
      <c r="I65" s="54" t="s">
        <v>211</v>
      </c>
      <c r="J65" s="54" t="s">
        <v>211</v>
      </c>
      <c r="K65" s="54" t="s">
        <v>211</v>
      </c>
      <c r="L65" s="55" t="s">
        <v>211</v>
      </c>
      <c r="M65" s="54">
        <v>0.15</v>
      </c>
      <c r="N65" s="54" t="s">
        <v>211</v>
      </c>
      <c r="O65" s="54" t="s">
        <v>211</v>
      </c>
      <c r="P65" s="54" t="s">
        <v>211</v>
      </c>
      <c r="Q65" s="54" t="s">
        <v>211</v>
      </c>
      <c r="R65" s="54" t="s">
        <v>211</v>
      </c>
      <c r="S65" s="54" t="s">
        <v>211</v>
      </c>
      <c r="T65" s="54">
        <v>0.15</v>
      </c>
      <c r="U65" s="54">
        <v>0.15</v>
      </c>
      <c r="V65" s="54" t="s">
        <v>211</v>
      </c>
      <c r="W65" s="54">
        <v>0.15</v>
      </c>
      <c r="X65" s="54" t="s">
        <v>211</v>
      </c>
      <c r="Y65" s="54" t="s">
        <v>211</v>
      </c>
      <c r="Z65" s="54" t="s">
        <v>211</v>
      </c>
      <c r="AA65" s="54" t="s">
        <v>211</v>
      </c>
      <c r="AB65" s="54" t="s">
        <v>211</v>
      </c>
      <c r="AC65" s="54" t="s">
        <v>211</v>
      </c>
      <c r="AD65" s="54" t="s">
        <v>211</v>
      </c>
      <c r="AE65" s="54" t="s">
        <v>211</v>
      </c>
      <c r="AF65" s="55" t="s">
        <v>211</v>
      </c>
      <c r="AG65" s="54" t="s">
        <v>211</v>
      </c>
      <c r="AH65" s="54" t="s">
        <v>211</v>
      </c>
      <c r="AI65" s="54" t="s">
        <v>211</v>
      </c>
      <c r="AJ65" s="54" t="s">
        <v>211</v>
      </c>
      <c r="AK65" s="54" t="s">
        <v>211</v>
      </c>
      <c r="AL65" s="54" t="s">
        <v>211</v>
      </c>
      <c r="AM65" s="55" t="s">
        <v>211</v>
      </c>
      <c r="AN65" s="54" t="s">
        <v>211</v>
      </c>
      <c r="AO65" s="54" t="s">
        <v>211</v>
      </c>
      <c r="AP65" s="54" t="s">
        <v>211</v>
      </c>
      <c r="AQ65" s="54" t="s">
        <v>211</v>
      </c>
      <c r="AR65" s="54" t="s">
        <v>211</v>
      </c>
      <c r="AS65" s="54">
        <v>0.15</v>
      </c>
      <c r="AT65" s="54" t="s">
        <v>211</v>
      </c>
      <c r="AU65" s="54" t="s">
        <v>211</v>
      </c>
      <c r="AV65" s="54" t="s">
        <v>211</v>
      </c>
      <c r="AW65" s="54" t="s">
        <v>211</v>
      </c>
      <c r="AX65" s="54">
        <v>0.15</v>
      </c>
      <c r="AY65" s="55">
        <v>0.15</v>
      </c>
      <c r="AZ65" s="54">
        <v>0.15</v>
      </c>
      <c r="BA65" s="54" t="s">
        <v>211</v>
      </c>
      <c r="BB65" s="54">
        <v>0.15</v>
      </c>
      <c r="BC65" s="54" t="s">
        <v>211</v>
      </c>
      <c r="BD65" s="54" t="s">
        <v>211</v>
      </c>
      <c r="BE65" s="54" t="s">
        <v>211</v>
      </c>
      <c r="BF65" s="54" t="s">
        <v>211</v>
      </c>
      <c r="BG65" s="54" t="s">
        <v>211</v>
      </c>
      <c r="BH65" s="54">
        <v>0.15</v>
      </c>
      <c r="BI65" s="54">
        <v>0.15</v>
      </c>
      <c r="BJ65" s="54">
        <v>0.15</v>
      </c>
      <c r="BK65" s="54" t="s">
        <v>211</v>
      </c>
    </row>
    <row r="66" spans="1:63" s="1" customFormat="1" ht="11.25" x14ac:dyDescent="0.2">
      <c r="A66" s="8" t="s">
        <v>55</v>
      </c>
      <c r="B66" s="13" t="s">
        <v>73</v>
      </c>
      <c r="C66" s="74" t="s">
        <v>211</v>
      </c>
      <c r="D66" s="72" t="s">
        <v>211</v>
      </c>
      <c r="E66" s="13" t="s">
        <v>92</v>
      </c>
      <c r="F66" s="72" t="s">
        <v>211</v>
      </c>
      <c r="G66" s="72" t="s">
        <v>211</v>
      </c>
      <c r="H66" s="72" t="s">
        <v>211</v>
      </c>
      <c r="I66" s="72" t="s">
        <v>211</v>
      </c>
      <c r="J66" s="72" t="s">
        <v>211</v>
      </c>
      <c r="K66" s="72" t="s">
        <v>211</v>
      </c>
      <c r="L66" s="73" t="s">
        <v>211</v>
      </c>
      <c r="M66" s="13" t="s">
        <v>92</v>
      </c>
      <c r="N66" s="72" t="s">
        <v>211</v>
      </c>
      <c r="O66" s="72" t="s">
        <v>211</v>
      </c>
      <c r="P66" s="72" t="s">
        <v>211</v>
      </c>
      <c r="Q66" s="72" t="s">
        <v>211</v>
      </c>
      <c r="R66" s="72" t="s">
        <v>211</v>
      </c>
      <c r="S66" s="72" t="s">
        <v>211</v>
      </c>
      <c r="T66" s="13" t="s">
        <v>83</v>
      </c>
      <c r="U66" s="28">
        <v>0.11</v>
      </c>
      <c r="V66" s="72" t="s">
        <v>211</v>
      </c>
      <c r="W66" s="13" t="s">
        <v>83</v>
      </c>
      <c r="X66" s="72" t="s">
        <v>211</v>
      </c>
      <c r="Y66" s="72" t="s">
        <v>211</v>
      </c>
      <c r="Z66" s="72" t="s">
        <v>211</v>
      </c>
      <c r="AA66" s="72" t="s">
        <v>211</v>
      </c>
      <c r="AB66" s="72" t="s">
        <v>211</v>
      </c>
      <c r="AC66" s="72" t="s">
        <v>211</v>
      </c>
      <c r="AD66" s="72" t="s">
        <v>211</v>
      </c>
      <c r="AE66" s="72" t="s">
        <v>211</v>
      </c>
      <c r="AF66" s="73" t="s">
        <v>211</v>
      </c>
      <c r="AG66" s="72" t="s">
        <v>211</v>
      </c>
      <c r="AH66" s="72" t="s">
        <v>211</v>
      </c>
      <c r="AI66" s="72" t="s">
        <v>211</v>
      </c>
      <c r="AJ66" s="72" t="s">
        <v>211</v>
      </c>
      <c r="AK66" s="72" t="s">
        <v>211</v>
      </c>
      <c r="AL66" s="72" t="s">
        <v>211</v>
      </c>
      <c r="AM66" s="73" t="s">
        <v>211</v>
      </c>
      <c r="AN66" s="72" t="s">
        <v>211</v>
      </c>
      <c r="AO66" s="72" t="s">
        <v>211</v>
      </c>
      <c r="AP66" s="72" t="s">
        <v>211</v>
      </c>
      <c r="AQ66" s="72" t="s">
        <v>211</v>
      </c>
      <c r="AR66" s="72" t="s">
        <v>211</v>
      </c>
      <c r="AS66" s="13">
        <v>0.42</v>
      </c>
      <c r="AT66" s="72" t="s">
        <v>211</v>
      </c>
      <c r="AU66" s="72" t="s">
        <v>211</v>
      </c>
      <c r="AV66" s="72" t="s">
        <v>211</v>
      </c>
      <c r="AW66" s="72" t="s">
        <v>211</v>
      </c>
      <c r="AX66" s="13" t="s">
        <v>150</v>
      </c>
      <c r="AY66" s="22" t="s">
        <v>150</v>
      </c>
      <c r="AZ66" s="33">
        <v>0.1</v>
      </c>
      <c r="BA66" s="72" t="s">
        <v>211</v>
      </c>
      <c r="BB66" s="13" t="s">
        <v>83</v>
      </c>
      <c r="BC66" s="72" t="s">
        <v>211</v>
      </c>
      <c r="BD66" s="72" t="s">
        <v>211</v>
      </c>
      <c r="BE66" s="72" t="s">
        <v>211</v>
      </c>
      <c r="BF66" s="72" t="s">
        <v>211</v>
      </c>
      <c r="BG66" s="72" t="s">
        <v>211</v>
      </c>
      <c r="BH66" s="13" t="s">
        <v>92</v>
      </c>
      <c r="BI66" s="13" t="s">
        <v>83</v>
      </c>
      <c r="BJ66" s="13" t="s">
        <v>92</v>
      </c>
      <c r="BK66" s="72" t="s">
        <v>211</v>
      </c>
    </row>
    <row r="67" spans="1:63" s="1" customFormat="1" ht="11.25" x14ac:dyDescent="0.2">
      <c r="A67" s="8" t="s">
        <v>56</v>
      </c>
      <c r="B67" s="13" t="s">
        <v>73</v>
      </c>
      <c r="C67" s="74" t="s">
        <v>211</v>
      </c>
      <c r="D67" s="72" t="s">
        <v>211</v>
      </c>
      <c r="E67" s="13">
        <v>3.47</v>
      </c>
      <c r="F67" s="72" t="s">
        <v>211</v>
      </c>
      <c r="G67" s="72" t="s">
        <v>211</v>
      </c>
      <c r="H67" s="72" t="s">
        <v>211</v>
      </c>
      <c r="I67" s="72" t="s">
        <v>211</v>
      </c>
      <c r="J67" s="72" t="s">
        <v>211</v>
      </c>
      <c r="K67" s="72" t="s">
        <v>211</v>
      </c>
      <c r="L67" s="73" t="s">
        <v>211</v>
      </c>
      <c r="M67" s="13">
        <v>3.89</v>
      </c>
      <c r="N67" s="72" t="s">
        <v>211</v>
      </c>
      <c r="O67" s="72" t="s">
        <v>211</v>
      </c>
      <c r="P67" s="72" t="s">
        <v>211</v>
      </c>
      <c r="Q67" s="72" t="s">
        <v>211</v>
      </c>
      <c r="R67" s="72" t="s">
        <v>211</v>
      </c>
      <c r="S67" s="72" t="s">
        <v>211</v>
      </c>
      <c r="T67" s="13">
        <v>8.64</v>
      </c>
      <c r="U67" s="13">
        <v>8.66</v>
      </c>
      <c r="V67" s="72" t="s">
        <v>211</v>
      </c>
      <c r="W67" s="33">
        <v>8.9</v>
      </c>
      <c r="X67" s="72" t="s">
        <v>211</v>
      </c>
      <c r="Y67" s="72" t="s">
        <v>211</v>
      </c>
      <c r="Z67" s="72" t="s">
        <v>211</v>
      </c>
      <c r="AA67" s="72" t="s">
        <v>211</v>
      </c>
      <c r="AB67" s="72" t="s">
        <v>211</v>
      </c>
      <c r="AC67" s="72" t="s">
        <v>211</v>
      </c>
      <c r="AD67" s="72" t="s">
        <v>211</v>
      </c>
      <c r="AE67" s="72" t="s">
        <v>211</v>
      </c>
      <c r="AF67" s="73" t="s">
        <v>211</v>
      </c>
      <c r="AG67" s="72" t="s">
        <v>211</v>
      </c>
      <c r="AH67" s="72" t="s">
        <v>211</v>
      </c>
      <c r="AI67" s="72" t="s">
        <v>211</v>
      </c>
      <c r="AJ67" s="72" t="s">
        <v>211</v>
      </c>
      <c r="AK67" s="72" t="s">
        <v>211</v>
      </c>
      <c r="AL67" s="72" t="s">
        <v>211</v>
      </c>
      <c r="AM67" s="73" t="s">
        <v>211</v>
      </c>
      <c r="AN67" s="72" t="s">
        <v>211</v>
      </c>
      <c r="AO67" s="72" t="s">
        <v>211</v>
      </c>
      <c r="AP67" s="72" t="s">
        <v>211</v>
      </c>
      <c r="AQ67" s="72" t="s">
        <v>211</v>
      </c>
      <c r="AR67" s="72" t="s">
        <v>211</v>
      </c>
      <c r="AS67" s="13">
        <v>9.86</v>
      </c>
      <c r="AT67" s="72" t="s">
        <v>211</v>
      </c>
      <c r="AU67" s="72" t="s">
        <v>211</v>
      </c>
      <c r="AV67" s="72" t="s">
        <v>211</v>
      </c>
      <c r="AW67" s="72" t="s">
        <v>211</v>
      </c>
      <c r="AX67" s="13">
        <v>15.9</v>
      </c>
      <c r="AY67" s="22">
        <v>37.9</v>
      </c>
      <c r="AZ67" s="27">
        <v>53</v>
      </c>
      <c r="BA67" s="72" t="s">
        <v>211</v>
      </c>
      <c r="BB67" s="13">
        <v>15.1</v>
      </c>
      <c r="BC67" s="72" t="s">
        <v>211</v>
      </c>
      <c r="BD67" s="72" t="s">
        <v>211</v>
      </c>
      <c r="BE67" s="72" t="s">
        <v>211</v>
      </c>
      <c r="BF67" s="72" t="s">
        <v>211</v>
      </c>
      <c r="BG67" s="72" t="s">
        <v>211</v>
      </c>
      <c r="BH67" s="13">
        <v>2.81</v>
      </c>
      <c r="BI67" s="13">
        <v>6.59</v>
      </c>
      <c r="BJ67" s="13">
        <v>1.72</v>
      </c>
      <c r="BK67" s="72" t="s">
        <v>211</v>
      </c>
    </row>
    <row r="68" spans="1:63" s="1" customFormat="1" ht="11.25" x14ac:dyDescent="0.2">
      <c r="A68" s="8" t="s">
        <v>57</v>
      </c>
      <c r="B68" s="13" t="s">
        <v>73</v>
      </c>
      <c r="C68" s="21" t="s">
        <v>178</v>
      </c>
      <c r="D68" s="72" t="s">
        <v>211</v>
      </c>
      <c r="E68" s="13">
        <v>2.1699999999999999E-4</v>
      </c>
      <c r="F68" s="72" t="s">
        <v>211</v>
      </c>
      <c r="G68" s="72" t="s">
        <v>211</v>
      </c>
      <c r="H68" s="72" t="s">
        <v>211</v>
      </c>
      <c r="I68" s="72" t="s">
        <v>211</v>
      </c>
      <c r="J68" s="72" t="s">
        <v>211</v>
      </c>
      <c r="K68" s="72" t="s">
        <v>211</v>
      </c>
      <c r="L68" s="73" t="s">
        <v>211</v>
      </c>
      <c r="M68" s="13" t="s">
        <v>87</v>
      </c>
      <c r="N68" s="72" t="s">
        <v>211</v>
      </c>
      <c r="O68" s="72" t="s">
        <v>211</v>
      </c>
      <c r="P68" s="72" t="s">
        <v>211</v>
      </c>
      <c r="Q68" s="72" t="s">
        <v>211</v>
      </c>
      <c r="R68" s="72" t="s">
        <v>211</v>
      </c>
      <c r="S68" s="72" t="s">
        <v>211</v>
      </c>
      <c r="T68" s="13">
        <v>1.2E-4</v>
      </c>
      <c r="U68" s="13">
        <v>1.34E-4</v>
      </c>
      <c r="V68" s="72" t="s">
        <v>211</v>
      </c>
      <c r="W68" s="60">
        <v>2.2499999999999998E-3</v>
      </c>
      <c r="X68" s="72" t="s">
        <v>211</v>
      </c>
      <c r="Y68" s="72" t="s">
        <v>211</v>
      </c>
      <c r="Z68" s="72" t="s">
        <v>211</v>
      </c>
      <c r="AA68" s="72" t="s">
        <v>211</v>
      </c>
      <c r="AB68" s="72" t="s">
        <v>211</v>
      </c>
      <c r="AC68" s="72" t="s">
        <v>211</v>
      </c>
      <c r="AD68" s="72" t="s">
        <v>211</v>
      </c>
      <c r="AE68" s="72" t="s">
        <v>211</v>
      </c>
      <c r="AF68" s="73" t="s">
        <v>211</v>
      </c>
      <c r="AG68" s="72" t="s">
        <v>211</v>
      </c>
      <c r="AH68" s="72" t="s">
        <v>211</v>
      </c>
      <c r="AI68" s="72" t="s">
        <v>211</v>
      </c>
      <c r="AJ68" s="72" t="s">
        <v>211</v>
      </c>
      <c r="AK68" s="72" t="s">
        <v>211</v>
      </c>
      <c r="AL68" s="72" t="s">
        <v>211</v>
      </c>
      <c r="AM68" s="73" t="s">
        <v>211</v>
      </c>
      <c r="AN68" s="72" t="s">
        <v>211</v>
      </c>
      <c r="AO68" s="72" t="s">
        <v>211</v>
      </c>
      <c r="AP68" s="72" t="s">
        <v>211</v>
      </c>
      <c r="AQ68" s="72" t="s">
        <v>211</v>
      </c>
      <c r="AR68" s="72" t="s">
        <v>211</v>
      </c>
      <c r="AS68" s="60">
        <v>1.4599999999999999E-3</v>
      </c>
      <c r="AT68" s="72" t="s">
        <v>211</v>
      </c>
      <c r="AU68" s="72" t="s">
        <v>211</v>
      </c>
      <c r="AV68" s="72" t="s">
        <v>211</v>
      </c>
      <c r="AW68" s="72" t="s">
        <v>211</v>
      </c>
      <c r="AX68" s="13" t="s">
        <v>141</v>
      </c>
      <c r="AY68" s="22" t="s">
        <v>141</v>
      </c>
      <c r="AZ68" s="13" t="s">
        <v>89</v>
      </c>
      <c r="BA68" s="72" t="s">
        <v>211</v>
      </c>
      <c r="BB68" s="13" t="s">
        <v>89</v>
      </c>
      <c r="BC68" s="72" t="s">
        <v>211</v>
      </c>
      <c r="BD68" s="72" t="s">
        <v>211</v>
      </c>
      <c r="BE68" s="72" t="s">
        <v>211</v>
      </c>
      <c r="BF68" s="72" t="s">
        <v>211</v>
      </c>
      <c r="BG68" s="72" t="s">
        <v>211</v>
      </c>
      <c r="BH68" s="13">
        <v>1.95E-4</v>
      </c>
      <c r="BI68" s="30">
        <v>2.0000000000000001E-4</v>
      </c>
      <c r="BJ68" s="13">
        <v>9.5699999999999995E-4</v>
      </c>
      <c r="BK68" s="72" t="s">
        <v>211</v>
      </c>
    </row>
    <row r="69" spans="1:63" s="1" customFormat="1" ht="11.25" x14ac:dyDescent="0.2">
      <c r="A69" s="8" t="s">
        <v>58</v>
      </c>
      <c r="B69" s="13" t="s">
        <v>73</v>
      </c>
      <c r="C69" s="74" t="s">
        <v>211</v>
      </c>
      <c r="D69" s="72" t="s">
        <v>211</v>
      </c>
      <c r="E69" s="13">
        <v>8.18</v>
      </c>
      <c r="F69" s="72" t="s">
        <v>211</v>
      </c>
      <c r="G69" s="72" t="s">
        <v>211</v>
      </c>
      <c r="H69" s="72" t="s">
        <v>211</v>
      </c>
      <c r="I69" s="72" t="s">
        <v>211</v>
      </c>
      <c r="J69" s="72" t="s">
        <v>211</v>
      </c>
      <c r="K69" s="72" t="s">
        <v>211</v>
      </c>
      <c r="L69" s="73" t="s">
        <v>211</v>
      </c>
      <c r="M69" s="13">
        <v>7.14</v>
      </c>
      <c r="N69" s="72" t="s">
        <v>211</v>
      </c>
      <c r="O69" s="72" t="s">
        <v>211</v>
      </c>
      <c r="P69" s="72" t="s">
        <v>211</v>
      </c>
      <c r="Q69" s="72" t="s">
        <v>211</v>
      </c>
      <c r="R69" s="72" t="s">
        <v>211</v>
      </c>
      <c r="S69" s="72" t="s">
        <v>211</v>
      </c>
      <c r="T69" s="13">
        <v>5.88</v>
      </c>
      <c r="U69" s="13">
        <v>10.8</v>
      </c>
      <c r="V69" s="72" t="s">
        <v>211</v>
      </c>
      <c r="W69" s="13">
        <v>7.65</v>
      </c>
      <c r="X69" s="72" t="s">
        <v>211</v>
      </c>
      <c r="Y69" s="72" t="s">
        <v>211</v>
      </c>
      <c r="Z69" s="72" t="s">
        <v>211</v>
      </c>
      <c r="AA69" s="72" t="s">
        <v>211</v>
      </c>
      <c r="AB69" s="72" t="s">
        <v>211</v>
      </c>
      <c r="AC69" s="72" t="s">
        <v>211</v>
      </c>
      <c r="AD69" s="72" t="s">
        <v>211</v>
      </c>
      <c r="AE69" s="72" t="s">
        <v>211</v>
      </c>
      <c r="AF69" s="73" t="s">
        <v>211</v>
      </c>
      <c r="AG69" s="72" t="s">
        <v>211</v>
      </c>
      <c r="AH69" s="72" t="s">
        <v>211</v>
      </c>
      <c r="AI69" s="72" t="s">
        <v>211</v>
      </c>
      <c r="AJ69" s="72" t="s">
        <v>211</v>
      </c>
      <c r="AK69" s="72" t="s">
        <v>211</v>
      </c>
      <c r="AL69" s="72" t="s">
        <v>211</v>
      </c>
      <c r="AM69" s="73" t="s">
        <v>211</v>
      </c>
      <c r="AN69" s="72" t="s">
        <v>211</v>
      </c>
      <c r="AO69" s="72" t="s">
        <v>211</v>
      </c>
      <c r="AP69" s="72" t="s">
        <v>211</v>
      </c>
      <c r="AQ69" s="72" t="s">
        <v>211</v>
      </c>
      <c r="AR69" s="72" t="s">
        <v>211</v>
      </c>
      <c r="AS69" s="13">
        <v>7.74</v>
      </c>
      <c r="AT69" s="72" t="s">
        <v>211</v>
      </c>
      <c r="AU69" s="72" t="s">
        <v>211</v>
      </c>
      <c r="AV69" s="72" t="s">
        <v>211</v>
      </c>
      <c r="AW69" s="72" t="s">
        <v>211</v>
      </c>
      <c r="AX69" s="13">
        <v>7.71</v>
      </c>
      <c r="AY69" s="22">
        <v>16.8</v>
      </c>
      <c r="AZ69" s="13">
        <v>16.3</v>
      </c>
      <c r="BA69" s="72" t="s">
        <v>211</v>
      </c>
      <c r="BB69" s="13">
        <v>6.43</v>
      </c>
      <c r="BC69" s="72" t="s">
        <v>211</v>
      </c>
      <c r="BD69" s="72" t="s">
        <v>211</v>
      </c>
      <c r="BE69" s="72" t="s">
        <v>211</v>
      </c>
      <c r="BF69" s="72" t="s">
        <v>211</v>
      </c>
      <c r="BG69" s="72" t="s">
        <v>211</v>
      </c>
      <c r="BH69" s="33">
        <v>5.4</v>
      </c>
      <c r="BI69" s="13">
        <v>6.88</v>
      </c>
      <c r="BJ69" s="13">
        <v>6.15</v>
      </c>
      <c r="BK69" s="72" t="s">
        <v>211</v>
      </c>
    </row>
    <row r="70" spans="1:63" s="1" customFormat="1" ht="11.25" x14ac:dyDescent="0.2">
      <c r="A70" s="8" t="s">
        <v>59</v>
      </c>
      <c r="B70" s="13" t="s">
        <v>73</v>
      </c>
      <c r="C70" s="21" t="s">
        <v>179</v>
      </c>
      <c r="D70" s="72" t="s">
        <v>211</v>
      </c>
      <c r="E70" s="13" t="s">
        <v>93</v>
      </c>
      <c r="F70" s="72" t="s">
        <v>211</v>
      </c>
      <c r="G70" s="72" t="s">
        <v>211</v>
      </c>
      <c r="H70" s="72" t="s">
        <v>211</v>
      </c>
      <c r="I70" s="72" t="s">
        <v>211</v>
      </c>
      <c r="J70" s="72" t="s">
        <v>211</v>
      </c>
      <c r="K70" s="72" t="s">
        <v>211</v>
      </c>
      <c r="L70" s="73" t="s">
        <v>211</v>
      </c>
      <c r="M70" s="13" t="s">
        <v>93</v>
      </c>
      <c r="N70" s="72" t="s">
        <v>211</v>
      </c>
      <c r="O70" s="72" t="s">
        <v>211</v>
      </c>
      <c r="P70" s="72" t="s">
        <v>211</v>
      </c>
      <c r="Q70" s="72" t="s">
        <v>211</v>
      </c>
      <c r="R70" s="72" t="s">
        <v>211</v>
      </c>
      <c r="S70" s="72" t="s">
        <v>211</v>
      </c>
      <c r="T70" s="13" t="s">
        <v>86</v>
      </c>
      <c r="U70" s="13" t="s">
        <v>93</v>
      </c>
      <c r="V70" s="72" t="s">
        <v>211</v>
      </c>
      <c r="W70" s="13" t="s">
        <v>86</v>
      </c>
      <c r="X70" s="72" t="s">
        <v>211</v>
      </c>
      <c r="Y70" s="72" t="s">
        <v>211</v>
      </c>
      <c r="Z70" s="72" t="s">
        <v>211</v>
      </c>
      <c r="AA70" s="72" t="s">
        <v>211</v>
      </c>
      <c r="AB70" s="72" t="s">
        <v>211</v>
      </c>
      <c r="AC70" s="72" t="s">
        <v>211</v>
      </c>
      <c r="AD70" s="72" t="s">
        <v>211</v>
      </c>
      <c r="AE70" s="72" t="s">
        <v>211</v>
      </c>
      <c r="AF70" s="73" t="s">
        <v>211</v>
      </c>
      <c r="AG70" s="72" t="s">
        <v>211</v>
      </c>
      <c r="AH70" s="72" t="s">
        <v>211</v>
      </c>
      <c r="AI70" s="72" t="s">
        <v>211</v>
      </c>
      <c r="AJ70" s="72" t="s">
        <v>211</v>
      </c>
      <c r="AK70" s="72" t="s">
        <v>211</v>
      </c>
      <c r="AL70" s="72" t="s">
        <v>211</v>
      </c>
      <c r="AM70" s="73" t="s">
        <v>211</v>
      </c>
      <c r="AN70" s="72" t="s">
        <v>211</v>
      </c>
      <c r="AO70" s="72" t="s">
        <v>211</v>
      </c>
      <c r="AP70" s="72" t="s">
        <v>211</v>
      </c>
      <c r="AQ70" s="72" t="s">
        <v>211</v>
      </c>
      <c r="AR70" s="72" t="s">
        <v>211</v>
      </c>
      <c r="AS70" s="60">
        <v>1.0699999999999999E-2</v>
      </c>
      <c r="AT70" s="72" t="s">
        <v>211</v>
      </c>
      <c r="AU70" s="72" t="s">
        <v>211</v>
      </c>
      <c r="AV70" s="72" t="s">
        <v>211</v>
      </c>
      <c r="AW70" s="72" t="s">
        <v>211</v>
      </c>
      <c r="AX70" s="13" t="s">
        <v>87</v>
      </c>
      <c r="AY70" s="22" t="s">
        <v>87</v>
      </c>
      <c r="AZ70" s="13" t="s">
        <v>86</v>
      </c>
      <c r="BA70" s="72" t="s">
        <v>211</v>
      </c>
      <c r="BB70" s="32">
        <v>2.0000000000000002E-5</v>
      </c>
      <c r="BC70" s="72" t="s">
        <v>211</v>
      </c>
      <c r="BD70" s="72" t="s">
        <v>211</v>
      </c>
      <c r="BE70" s="72" t="s">
        <v>211</v>
      </c>
      <c r="BF70" s="72" t="s">
        <v>211</v>
      </c>
      <c r="BG70" s="72" t="s">
        <v>211</v>
      </c>
      <c r="BH70" s="13">
        <v>1.9000000000000001E-5</v>
      </c>
      <c r="BI70" s="13" t="s">
        <v>86</v>
      </c>
      <c r="BJ70" s="13" t="s">
        <v>93</v>
      </c>
      <c r="BK70" s="72" t="s">
        <v>211</v>
      </c>
    </row>
    <row r="71" spans="1:63" s="1" customFormat="1" ht="11.25" x14ac:dyDescent="0.2">
      <c r="A71" s="8" t="s">
        <v>60</v>
      </c>
      <c r="B71" s="13" t="s">
        <v>73</v>
      </c>
      <c r="C71" s="74" t="s">
        <v>211</v>
      </c>
      <c r="D71" s="72" t="s">
        <v>211</v>
      </c>
      <c r="E71" s="13">
        <v>4.7699999999999996</v>
      </c>
      <c r="F71" s="72" t="s">
        <v>211</v>
      </c>
      <c r="G71" s="72" t="s">
        <v>211</v>
      </c>
      <c r="H71" s="72" t="s">
        <v>211</v>
      </c>
      <c r="I71" s="72" t="s">
        <v>211</v>
      </c>
      <c r="J71" s="72" t="s">
        <v>211</v>
      </c>
      <c r="K71" s="72" t="s">
        <v>211</v>
      </c>
      <c r="L71" s="73" t="s">
        <v>211</v>
      </c>
      <c r="M71" s="13">
        <v>6.34</v>
      </c>
      <c r="N71" s="72" t="s">
        <v>211</v>
      </c>
      <c r="O71" s="72" t="s">
        <v>211</v>
      </c>
      <c r="P71" s="72" t="s">
        <v>211</v>
      </c>
      <c r="Q71" s="72" t="s">
        <v>211</v>
      </c>
      <c r="R71" s="72" t="s">
        <v>211</v>
      </c>
      <c r="S71" s="72" t="s">
        <v>211</v>
      </c>
      <c r="T71" s="13">
        <v>14.3</v>
      </c>
      <c r="U71" s="13">
        <v>13.7</v>
      </c>
      <c r="V71" s="72" t="s">
        <v>211</v>
      </c>
      <c r="W71" s="13">
        <v>62.4</v>
      </c>
      <c r="X71" s="72" t="s">
        <v>211</v>
      </c>
      <c r="Y71" s="72" t="s">
        <v>211</v>
      </c>
      <c r="Z71" s="72" t="s">
        <v>211</v>
      </c>
      <c r="AA71" s="72" t="s">
        <v>211</v>
      </c>
      <c r="AB71" s="72" t="s">
        <v>211</v>
      </c>
      <c r="AC71" s="72" t="s">
        <v>211</v>
      </c>
      <c r="AD71" s="72" t="s">
        <v>211</v>
      </c>
      <c r="AE71" s="72" t="s">
        <v>211</v>
      </c>
      <c r="AF71" s="73" t="s">
        <v>211</v>
      </c>
      <c r="AG71" s="72" t="s">
        <v>211</v>
      </c>
      <c r="AH71" s="72" t="s">
        <v>211</v>
      </c>
      <c r="AI71" s="72" t="s">
        <v>211</v>
      </c>
      <c r="AJ71" s="72" t="s">
        <v>211</v>
      </c>
      <c r="AK71" s="72" t="s">
        <v>211</v>
      </c>
      <c r="AL71" s="72" t="s">
        <v>211</v>
      </c>
      <c r="AM71" s="73" t="s">
        <v>211</v>
      </c>
      <c r="AN71" s="72" t="s">
        <v>211</v>
      </c>
      <c r="AO71" s="72" t="s">
        <v>211</v>
      </c>
      <c r="AP71" s="72" t="s">
        <v>211</v>
      </c>
      <c r="AQ71" s="72" t="s">
        <v>211</v>
      </c>
      <c r="AR71" s="72" t="s">
        <v>211</v>
      </c>
      <c r="AS71" s="13">
        <v>29.9</v>
      </c>
      <c r="AT71" s="72" t="s">
        <v>211</v>
      </c>
      <c r="AU71" s="72" t="s">
        <v>211</v>
      </c>
      <c r="AV71" s="72" t="s">
        <v>211</v>
      </c>
      <c r="AW71" s="72" t="s">
        <v>211</v>
      </c>
      <c r="AX71" s="27">
        <v>20</v>
      </c>
      <c r="AY71" s="22">
        <v>25.4</v>
      </c>
      <c r="AZ71" s="13">
        <v>19.600000000000001</v>
      </c>
      <c r="BA71" s="72" t="s">
        <v>211</v>
      </c>
      <c r="BB71" s="13">
        <v>14.8</v>
      </c>
      <c r="BC71" s="72" t="s">
        <v>211</v>
      </c>
      <c r="BD71" s="72" t="s">
        <v>211</v>
      </c>
      <c r="BE71" s="72" t="s">
        <v>211</v>
      </c>
      <c r="BF71" s="72" t="s">
        <v>211</v>
      </c>
      <c r="BG71" s="72" t="s">
        <v>211</v>
      </c>
      <c r="BH71" s="13">
        <v>16.899999999999999</v>
      </c>
      <c r="BI71" s="27">
        <v>17</v>
      </c>
      <c r="BJ71" s="33">
        <v>8.3000000000000007</v>
      </c>
      <c r="BK71" s="72" t="s">
        <v>211</v>
      </c>
    </row>
    <row r="72" spans="1:63" s="1" customFormat="1" ht="11.25" x14ac:dyDescent="0.2">
      <c r="A72" s="8" t="s">
        <v>61</v>
      </c>
      <c r="B72" s="13" t="s">
        <v>73</v>
      </c>
      <c r="C72" s="74" t="s">
        <v>211</v>
      </c>
      <c r="D72" s="72" t="s">
        <v>211</v>
      </c>
      <c r="E72" s="13">
        <v>0.34499999999999997</v>
      </c>
      <c r="F72" s="72" t="s">
        <v>211</v>
      </c>
      <c r="G72" s="72" t="s">
        <v>211</v>
      </c>
      <c r="H72" s="72" t="s">
        <v>211</v>
      </c>
      <c r="I72" s="72" t="s">
        <v>211</v>
      </c>
      <c r="J72" s="72" t="s">
        <v>211</v>
      </c>
      <c r="K72" s="72" t="s">
        <v>211</v>
      </c>
      <c r="L72" s="73" t="s">
        <v>211</v>
      </c>
      <c r="M72" s="13">
        <v>0.43099999999999999</v>
      </c>
      <c r="N72" s="72" t="s">
        <v>211</v>
      </c>
      <c r="O72" s="72" t="s">
        <v>211</v>
      </c>
      <c r="P72" s="72" t="s">
        <v>211</v>
      </c>
      <c r="Q72" s="72" t="s">
        <v>211</v>
      </c>
      <c r="R72" s="72" t="s">
        <v>211</v>
      </c>
      <c r="S72" s="72" t="s">
        <v>211</v>
      </c>
      <c r="T72" s="13">
        <v>1.1200000000000001</v>
      </c>
      <c r="U72" s="13">
        <v>0.99199999999999999</v>
      </c>
      <c r="V72" s="72" t="s">
        <v>211</v>
      </c>
      <c r="W72" s="13">
        <v>1.08</v>
      </c>
      <c r="X72" s="72" t="s">
        <v>211</v>
      </c>
      <c r="Y72" s="72" t="s">
        <v>211</v>
      </c>
      <c r="Z72" s="72" t="s">
        <v>211</v>
      </c>
      <c r="AA72" s="72" t="s">
        <v>211</v>
      </c>
      <c r="AB72" s="72" t="s">
        <v>211</v>
      </c>
      <c r="AC72" s="72" t="s">
        <v>211</v>
      </c>
      <c r="AD72" s="72" t="s">
        <v>211</v>
      </c>
      <c r="AE72" s="72" t="s">
        <v>211</v>
      </c>
      <c r="AF72" s="73" t="s">
        <v>211</v>
      </c>
      <c r="AG72" s="72" t="s">
        <v>211</v>
      </c>
      <c r="AH72" s="72" t="s">
        <v>211</v>
      </c>
      <c r="AI72" s="72" t="s">
        <v>211</v>
      </c>
      <c r="AJ72" s="72" t="s">
        <v>211</v>
      </c>
      <c r="AK72" s="72" t="s">
        <v>211</v>
      </c>
      <c r="AL72" s="72" t="s">
        <v>211</v>
      </c>
      <c r="AM72" s="73" t="s">
        <v>211</v>
      </c>
      <c r="AN72" s="72" t="s">
        <v>211</v>
      </c>
      <c r="AO72" s="72" t="s">
        <v>211</v>
      </c>
      <c r="AP72" s="72" t="s">
        <v>211</v>
      </c>
      <c r="AQ72" s="72" t="s">
        <v>211</v>
      </c>
      <c r="AR72" s="72" t="s">
        <v>211</v>
      </c>
      <c r="AS72" s="13">
        <v>0.13300000000000001</v>
      </c>
      <c r="AT72" s="72" t="s">
        <v>211</v>
      </c>
      <c r="AU72" s="72" t="s">
        <v>211</v>
      </c>
      <c r="AV72" s="72" t="s">
        <v>211</v>
      </c>
      <c r="AW72" s="72" t="s">
        <v>211</v>
      </c>
      <c r="AX72" s="13">
        <v>0.98899999999999999</v>
      </c>
      <c r="AY72" s="22">
        <v>1.67</v>
      </c>
      <c r="AZ72" s="13">
        <v>1.19</v>
      </c>
      <c r="BA72" s="72" t="s">
        <v>211</v>
      </c>
      <c r="BB72" s="13">
        <v>0.70499999999999996</v>
      </c>
      <c r="BC72" s="72" t="s">
        <v>211</v>
      </c>
      <c r="BD72" s="72" t="s">
        <v>211</v>
      </c>
      <c r="BE72" s="72" t="s">
        <v>211</v>
      </c>
      <c r="BF72" s="72" t="s">
        <v>211</v>
      </c>
      <c r="BG72" s="72" t="s">
        <v>211</v>
      </c>
      <c r="BH72" s="13">
        <v>0.318</v>
      </c>
      <c r="BI72" s="13">
        <v>0.55300000000000005</v>
      </c>
      <c r="BJ72" s="13">
        <v>0.27700000000000002</v>
      </c>
      <c r="BK72" s="72" t="s">
        <v>211</v>
      </c>
    </row>
    <row r="73" spans="1:63" s="1" customFormat="1" ht="11.25" x14ac:dyDescent="0.2">
      <c r="A73" s="8" t="s">
        <v>62</v>
      </c>
      <c r="B73" s="13" t="s">
        <v>73</v>
      </c>
      <c r="C73" s="74" t="s">
        <v>211</v>
      </c>
      <c r="D73" s="72" t="s">
        <v>211</v>
      </c>
      <c r="E73" s="13">
        <v>113</v>
      </c>
      <c r="F73" s="72" t="s">
        <v>211</v>
      </c>
      <c r="G73" s="72" t="s">
        <v>211</v>
      </c>
      <c r="H73" s="72" t="s">
        <v>211</v>
      </c>
      <c r="I73" s="72" t="s">
        <v>211</v>
      </c>
      <c r="J73" s="72" t="s">
        <v>211</v>
      </c>
      <c r="K73" s="72" t="s">
        <v>211</v>
      </c>
      <c r="L73" s="73" t="s">
        <v>211</v>
      </c>
      <c r="M73" s="13">
        <v>153</v>
      </c>
      <c r="N73" s="72" t="s">
        <v>211</v>
      </c>
      <c r="O73" s="72" t="s">
        <v>211</v>
      </c>
      <c r="P73" s="72" t="s">
        <v>211</v>
      </c>
      <c r="Q73" s="72" t="s">
        <v>211</v>
      </c>
      <c r="R73" s="72" t="s">
        <v>211</v>
      </c>
      <c r="S73" s="72" t="s">
        <v>211</v>
      </c>
      <c r="T73" s="13">
        <v>620</v>
      </c>
      <c r="U73" s="13">
        <v>358</v>
      </c>
      <c r="V73" s="72" t="s">
        <v>211</v>
      </c>
      <c r="W73" s="13">
        <v>511</v>
      </c>
      <c r="X73" s="72" t="s">
        <v>211</v>
      </c>
      <c r="Y73" s="72" t="s">
        <v>211</v>
      </c>
      <c r="Z73" s="72" t="s">
        <v>211</v>
      </c>
      <c r="AA73" s="72" t="s">
        <v>211</v>
      </c>
      <c r="AB73" s="72" t="s">
        <v>211</v>
      </c>
      <c r="AC73" s="72" t="s">
        <v>211</v>
      </c>
      <c r="AD73" s="72" t="s">
        <v>211</v>
      </c>
      <c r="AE73" s="72" t="s">
        <v>211</v>
      </c>
      <c r="AF73" s="73" t="s">
        <v>211</v>
      </c>
      <c r="AG73" s="72" t="s">
        <v>211</v>
      </c>
      <c r="AH73" s="72" t="s">
        <v>211</v>
      </c>
      <c r="AI73" s="72" t="s">
        <v>211</v>
      </c>
      <c r="AJ73" s="72" t="s">
        <v>211</v>
      </c>
      <c r="AK73" s="72" t="s">
        <v>211</v>
      </c>
      <c r="AL73" s="72" t="s">
        <v>211</v>
      </c>
      <c r="AM73" s="73" t="s">
        <v>211</v>
      </c>
      <c r="AN73" s="72" t="s">
        <v>211</v>
      </c>
      <c r="AO73" s="72" t="s">
        <v>211</v>
      </c>
      <c r="AP73" s="72" t="s">
        <v>211</v>
      </c>
      <c r="AQ73" s="72" t="s">
        <v>211</v>
      </c>
      <c r="AR73" s="72" t="s">
        <v>211</v>
      </c>
      <c r="AS73" s="13">
        <v>50.1</v>
      </c>
      <c r="AT73" s="72" t="s">
        <v>211</v>
      </c>
      <c r="AU73" s="72" t="s">
        <v>211</v>
      </c>
      <c r="AV73" s="72" t="s">
        <v>211</v>
      </c>
      <c r="AW73" s="72" t="s">
        <v>211</v>
      </c>
      <c r="AX73" s="13">
        <v>524</v>
      </c>
      <c r="AY73" s="22">
        <v>675</v>
      </c>
      <c r="AZ73" s="13">
        <v>541</v>
      </c>
      <c r="BA73" s="72" t="s">
        <v>211</v>
      </c>
      <c r="BB73" s="13">
        <v>401</v>
      </c>
      <c r="BC73" s="72" t="s">
        <v>211</v>
      </c>
      <c r="BD73" s="72" t="s">
        <v>211</v>
      </c>
      <c r="BE73" s="72" t="s">
        <v>211</v>
      </c>
      <c r="BF73" s="72" t="s">
        <v>211</v>
      </c>
      <c r="BG73" s="72" t="s">
        <v>211</v>
      </c>
      <c r="BH73" s="13">
        <v>43.7</v>
      </c>
      <c r="BI73" s="13">
        <v>164</v>
      </c>
      <c r="BJ73" s="13">
        <v>37.5</v>
      </c>
      <c r="BK73" s="72" t="s">
        <v>211</v>
      </c>
    </row>
    <row r="74" spans="1:63" s="1" customFormat="1" ht="11.25" x14ac:dyDescent="0.2">
      <c r="A74" s="8" t="s">
        <v>63</v>
      </c>
      <c r="B74" s="13" t="s">
        <v>73</v>
      </c>
      <c r="C74" s="21" t="s">
        <v>180</v>
      </c>
      <c r="D74" s="72" t="s">
        <v>211</v>
      </c>
      <c r="E74" s="13" t="s">
        <v>93</v>
      </c>
      <c r="F74" s="72" t="s">
        <v>211</v>
      </c>
      <c r="G74" s="72" t="s">
        <v>211</v>
      </c>
      <c r="H74" s="72" t="s">
        <v>211</v>
      </c>
      <c r="I74" s="72" t="s">
        <v>211</v>
      </c>
      <c r="J74" s="72" t="s">
        <v>211</v>
      </c>
      <c r="K74" s="72" t="s">
        <v>211</v>
      </c>
      <c r="L74" s="73" t="s">
        <v>211</v>
      </c>
      <c r="M74" s="13" t="s">
        <v>93</v>
      </c>
      <c r="N74" s="72" t="s">
        <v>211</v>
      </c>
      <c r="O74" s="72" t="s">
        <v>211</v>
      </c>
      <c r="P74" s="72" t="s">
        <v>211</v>
      </c>
      <c r="Q74" s="72" t="s">
        <v>211</v>
      </c>
      <c r="R74" s="72" t="s">
        <v>211</v>
      </c>
      <c r="S74" s="72" t="s">
        <v>211</v>
      </c>
      <c r="T74" s="13">
        <v>2.99E-4</v>
      </c>
      <c r="U74" s="13" t="s">
        <v>93</v>
      </c>
      <c r="V74" s="72" t="s">
        <v>211</v>
      </c>
      <c r="W74" s="13">
        <v>7.6000000000000004E-5</v>
      </c>
      <c r="X74" s="72" t="s">
        <v>211</v>
      </c>
      <c r="Y74" s="72" t="s">
        <v>211</v>
      </c>
      <c r="Z74" s="72" t="s">
        <v>211</v>
      </c>
      <c r="AA74" s="72" t="s">
        <v>211</v>
      </c>
      <c r="AB74" s="72" t="s">
        <v>211</v>
      </c>
      <c r="AC74" s="72" t="s">
        <v>211</v>
      </c>
      <c r="AD74" s="72" t="s">
        <v>211</v>
      </c>
      <c r="AE74" s="72" t="s">
        <v>211</v>
      </c>
      <c r="AF74" s="73" t="s">
        <v>211</v>
      </c>
      <c r="AG74" s="72" t="s">
        <v>211</v>
      </c>
      <c r="AH74" s="72" t="s">
        <v>211</v>
      </c>
      <c r="AI74" s="72" t="s">
        <v>211</v>
      </c>
      <c r="AJ74" s="72" t="s">
        <v>211</v>
      </c>
      <c r="AK74" s="72" t="s">
        <v>211</v>
      </c>
      <c r="AL74" s="72" t="s">
        <v>211</v>
      </c>
      <c r="AM74" s="73" t="s">
        <v>211</v>
      </c>
      <c r="AN74" s="72" t="s">
        <v>211</v>
      </c>
      <c r="AO74" s="72" t="s">
        <v>211</v>
      </c>
      <c r="AP74" s="72" t="s">
        <v>211</v>
      </c>
      <c r="AQ74" s="72" t="s">
        <v>211</v>
      </c>
      <c r="AR74" s="72" t="s">
        <v>211</v>
      </c>
      <c r="AS74" s="32">
        <v>5.0000000000000002E-5</v>
      </c>
      <c r="AT74" s="72" t="s">
        <v>211</v>
      </c>
      <c r="AU74" s="72" t="s">
        <v>211</v>
      </c>
      <c r="AV74" s="72" t="s">
        <v>211</v>
      </c>
      <c r="AW74" s="72" t="s">
        <v>211</v>
      </c>
      <c r="AX74" s="13">
        <v>2.3900000000000001E-4</v>
      </c>
      <c r="AY74" s="22">
        <v>1.9599999999999999E-4</v>
      </c>
      <c r="AZ74" s="13">
        <v>1.2899999999999999E-4</v>
      </c>
      <c r="BA74" s="72" t="s">
        <v>211</v>
      </c>
      <c r="BB74" s="32">
        <v>2.9E-4</v>
      </c>
      <c r="BC74" s="72" t="s">
        <v>211</v>
      </c>
      <c r="BD74" s="72" t="s">
        <v>211</v>
      </c>
      <c r="BE74" s="72" t="s">
        <v>211</v>
      </c>
      <c r="BF74" s="72" t="s">
        <v>211</v>
      </c>
      <c r="BG74" s="72" t="s">
        <v>211</v>
      </c>
      <c r="BH74" s="13" t="s">
        <v>93</v>
      </c>
      <c r="BI74" s="13" t="s">
        <v>86</v>
      </c>
      <c r="BJ74" s="13" t="s">
        <v>93</v>
      </c>
      <c r="BK74" s="72" t="s">
        <v>211</v>
      </c>
    </row>
    <row r="75" spans="1:63" s="1" customFormat="1" ht="11.25" x14ac:dyDescent="0.2">
      <c r="A75" s="8" t="s">
        <v>64</v>
      </c>
      <c r="B75" s="13" t="s">
        <v>73</v>
      </c>
      <c r="C75" s="74" t="s">
        <v>211</v>
      </c>
      <c r="D75" s="72" t="s">
        <v>211</v>
      </c>
      <c r="E75" s="13" t="s">
        <v>89</v>
      </c>
      <c r="F75" s="72" t="s">
        <v>211</v>
      </c>
      <c r="G75" s="72" t="s">
        <v>211</v>
      </c>
      <c r="H75" s="72" t="s">
        <v>211</v>
      </c>
      <c r="I75" s="72" t="s">
        <v>211</v>
      </c>
      <c r="J75" s="72" t="s">
        <v>211</v>
      </c>
      <c r="K75" s="72" t="s">
        <v>211</v>
      </c>
      <c r="L75" s="73" t="s">
        <v>211</v>
      </c>
      <c r="M75" s="13" t="s">
        <v>89</v>
      </c>
      <c r="N75" s="72" t="s">
        <v>211</v>
      </c>
      <c r="O75" s="72" t="s">
        <v>211</v>
      </c>
      <c r="P75" s="72" t="s">
        <v>211</v>
      </c>
      <c r="Q75" s="72" t="s">
        <v>211</v>
      </c>
      <c r="R75" s="72" t="s">
        <v>211</v>
      </c>
      <c r="S75" s="72" t="s">
        <v>211</v>
      </c>
      <c r="T75" s="13" t="s">
        <v>105</v>
      </c>
      <c r="U75" s="13">
        <v>2.2000000000000001E-4</v>
      </c>
      <c r="V75" s="72" t="s">
        <v>211</v>
      </c>
      <c r="W75" s="13">
        <v>5.13E-3</v>
      </c>
      <c r="X75" s="72" t="s">
        <v>211</v>
      </c>
      <c r="Y75" s="72" t="s">
        <v>211</v>
      </c>
      <c r="Z75" s="72" t="s">
        <v>211</v>
      </c>
      <c r="AA75" s="72" t="s">
        <v>211</v>
      </c>
      <c r="AB75" s="72" t="s">
        <v>211</v>
      </c>
      <c r="AC75" s="72" t="s">
        <v>211</v>
      </c>
      <c r="AD75" s="72" t="s">
        <v>211</v>
      </c>
      <c r="AE75" s="72" t="s">
        <v>211</v>
      </c>
      <c r="AF75" s="73" t="s">
        <v>211</v>
      </c>
      <c r="AG75" s="72" t="s">
        <v>211</v>
      </c>
      <c r="AH75" s="72" t="s">
        <v>211</v>
      </c>
      <c r="AI75" s="72" t="s">
        <v>211</v>
      </c>
      <c r="AJ75" s="72" t="s">
        <v>211</v>
      </c>
      <c r="AK75" s="72" t="s">
        <v>211</v>
      </c>
      <c r="AL75" s="72" t="s">
        <v>211</v>
      </c>
      <c r="AM75" s="73" t="s">
        <v>211</v>
      </c>
      <c r="AN75" s="72" t="s">
        <v>211</v>
      </c>
      <c r="AO75" s="72" t="s">
        <v>211</v>
      </c>
      <c r="AP75" s="72" t="s">
        <v>211</v>
      </c>
      <c r="AQ75" s="72" t="s">
        <v>211</v>
      </c>
      <c r="AR75" s="72" t="s">
        <v>211</v>
      </c>
      <c r="AS75" s="13">
        <v>6.0800000000000003E-3</v>
      </c>
      <c r="AT75" s="72" t="s">
        <v>211</v>
      </c>
      <c r="AU75" s="72" t="s">
        <v>211</v>
      </c>
      <c r="AV75" s="72" t="s">
        <v>211</v>
      </c>
      <c r="AW75" s="72" t="s">
        <v>211</v>
      </c>
      <c r="AX75" s="13" t="s">
        <v>95</v>
      </c>
      <c r="AY75" s="22" t="s">
        <v>95</v>
      </c>
      <c r="AZ75" s="13" t="s">
        <v>105</v>
      </c>
      <c r="BA75" s="72" t="s">
        <v>211</v>
      </c>
      <c r="BB75" s="13" t="s">
        <v>105</v>
      </c>
      <c r="BC75" s="72" t="s">
        <v>211</v>
      </c>
      <c r="BD75" s="72" t="s">
        <v>211</v>
      </c>
      <c r="BE75" s="72" t="s">
        <v>211</v>
      </c>
      <c r="BF75" s="72" t="s">
        <v>211</v>
      </c>
      <c r="BG75" s="72" t="s">
        <v>211</v>
      </c>
      <c r="BH75" s="13">
        <v>6.8999999999999997E-4</v>
      </c>
      <c r="BI75" s="13" t="s">
        <v>105</v>
      </c>
      <c r="BJ75" s="13" t="s">
        <v>89</v>
      </c>
      <c r="BK75" s="72" t="s">
        <v>211</v>
      </c>
    </row>
    <row r="76" spans="1:63" s="1" customFormat="1" ht="11.25" x14ac:dyDescent="0.2">
      <c r="A76" s="8" t="s">
        <v>65</v>
      </c>
      <c r="B76" s="13" t="s">
        <v>73</v>
      </c>
      <c r="C76" s="74" t="s">
        <v>211</v>
      </c>
      <c r="D76" s="72" t="s">
        <v>211</v>
      </c>
      <c r="E76" s="13" t="s">
        <v>94</v>
      </c>
      <c r="F76" s="72" t="s">
        <v>211</v>
      </c>
      <c r="G76" s="72" t="s">
        <v>211</v>
      </c>
      <c r="H76" s="72" t="s">
        <v>211</v>
      </c>
      <c r="I76" s="72" t="s">
        <v>211</v>
      </c>
      <c r="J76" s="72" t="s">
        <v>211</v>
      </c>
      <c r="K76" s="72" t="s">
        <v>211</v>
      </c>
      <c r="L76" s="73" t="s">
        <v>211</v>
      </c>
      <c r="M76" s="13" t="s">
        <v>94</v>
      </c>
      <c r="N76" s="72" t="s">
        <v>211</v>
      </c>
      <c r="O76" s="72" t="s">
        <v>211</v>
      </c>
      <c r="P76" s="72" t="s">
        <v>211</v>
      </c>
      <c r="Q76" s="72" t="s">
        <v>211</v>
      </c>
      <c r="R76" s="72" t="s">
        <v>211</v>
      </c>
      <c r="S76" s="72" t="s">
        <v>211</v>
      </c>
      <c r="T76" s="13" t="s">
        <v>107</v>
      </c>
      <c r="U76" s="13">
        <v>1.23E-3</v>
      </c>
      <c r="V76" s="72" t="s">
        <v>211</v>
      </c>
      <c r="W76" s="13" t="s">
        <v>107</v>
      </c>
      <c r="X76" s="72" t="s">
        <v>211</v>
      </c>
      <c r="Y76" s="72" t="s">
        <v>211</v>
      </c>
      <c r="Z76" s="72" t="s">
        <v>211</v>
      </c>
      <c r="AA76" s="72" t="s">
        <v>211</v>
      </c>
      <c r="AB76" s="72" t="s">
        <v>211</v>
      </c>
      <c r="AC76" s="72" t="s">
        <v>211</v>
      </c>
      <c r="AD76" s="72" t="s">
        <v>211</v>
      </c>
      <c r="AE76" s="72" t="s">
        <v>211</v>
      </c>
      <c r="AF76" s="73" t="s">
        <v>211</v>
      </c>
      <c r="AG76" s="72" t="s">
        <v>211</v>
      </c>
      <c r="AH76" s="72" t="s">
        <v>211</v>
      </c>
      <c r="AI76" s="72" t="s">
        <v>211</v>
      </c>
      <c r="AJ76" s="72" t="s">
        <v>211</v>
      </c>
      <c r="AK76" s="72" t="s">
        <v>211</v>
      </c>
      <c r="AL76" s="72" t="s">
        <v>211</v>
      </c>
      <c r="AM76" s="73" t="s">
        <v>211</v>
      </c>
      <c r="AN76" s="72" t="s">
        <v>211</v>
      </c>
      <c r="AO76" s="72" t="s">
        <v>211</v>
      </c>
      <c r="AP76" s="72" t="s">
        <v>211</v>
      </c>
      <c r="AQ76" s="72" t="s">
        <v>211</v>
      </c>
      <c r="AR76" s="72" t="s">
        <v>211</v>
      </c>
      <c r="AS76" s="13" t="s">
        <v>142</v>
      </c>
      <c r="AT76" s="72" t="s">
        <v>211</v>
      </c>
      <c r="AU76" s="72" t="s">
        <v>211</v>
      </c>
      <c r="AV76" s="72" t="s">
        <v>211</v>
      </c>
      <c r="AW76" s="72" t="s">
        <v>211</v>
      </c>
      <c r="AX76" s="13" t="s">
        <v>142</v>
      </c>
      <c r="AY76" s="22" t="s">
        <v>142</v>
      </c>
      <c r="AZ76" s="13" t="s">
        <v>107</v>
      </c>
      <c r="BA76" s="72" t="s">
        <v>211</v>
      </c>
      <c r="BB76" s="13" t="s">
        <v>107</v>
      </c>
      <c r="BC76" s="72" t="s">
        <v>211</v>
      </c>
      <c r="BD76" s="72" t="s">
        <v>211</v>
      </c>
      <c r="BE76" s="72" t="s">
        <v>211</v>
      </c>
      <c r="BF76" s="72" t="s">
        <v>211</v>
      </c>
      <c r="BG76" s="72" t="s">
        <v>211</v>
      </c>
      <c r="BH76" s="13">
        <v>1.73E-3</v>
      </c>
      <c r="BI76" s="13">
        <v>6.4999999999999997E-4</v>
      </c>
      <c r="BJ76" s="13" t="s">
        <v>94</v>
      </c>
      <c r="BK76" s="72" t="s">
        <v>211</v>
      </c>
    </row>
    <row r="77" spans="1:63" s="1" customFormat="1" ht="11.25" x14ac:dyDescent="0.2">
      <c r="A77" s="8" t="s">
        <v>66</v>
      </c>
      <c r="B77" s="13" t="s">
        <v>73</v>
      </c>
      <c r="C77" s="21" t="s">
        <v>181</v>
      </c>
      <c r="D77" s="72" t="s">
        <v>211</v>
      </c>
      <c r="E77" s="13">
        <v>2.5500000000000002E-4</v>
      </c>
      <c r="F77" s="72" t="s">
        <v>211</v>
      </c>
      <c r="G77" s="72" t="s">
        <v>211</v>
      </c>
      <c r="H77" s="72" t="s">
        <v>211</v>
      </c>
      <c r="I77" s="72" t="s">
        <v>211</v>
      </c>
      <c r="J77" s="72" t="s">
        <v>211</v>
      </c>
      <c r="K77" s="72" t="s">
        <v>211</v>
      </c>
      <c r="L77" s="73" t="s">
        <v>211</v>
      </c>
      <c r="M77" s="13">
        <v>6.3E-5</v>
      </c>
      <c r="N77" s="72" t="s">
        <v>211</v>
      </c>
      <c r="O77" s="72" t="s">
        <v>211</v>
      </c>
      <c r="P77" s="72" t="s">
        <v>211</v>
      </c>
      <c r="Q77" s="72" t="s">
        <v>211</v>
      </c>
      <c r="R77" s="72" t="s">
        <v>211</v>
      </c>
      <c r="S77" s="72" t="s">
        <v>211</v>
      </c>
      <c r="T77" s="13">
        <v>8.1399999999999997E-3</v>
      </c>
      <c r="U77" s="32">
        <v>2.7999999999999998E-4</v>
      </c>
      <c r="V77" s="72" t="s">
        <v>211</v>
      </c>
      <c r="W77" s="13">
        <v>1.4200000000000001E-2</v>
      </c>
      <c r="X77" s="72" t="s">
        <v>211</v>
      </c>
      <c r="Y77" s="72" t="s">
        <v>211</v>
      </c>
      <c r="Z77" s="72" t="s">
        <v>211</v>
      </c>
      <c r="AA77" s="72" t="s">
        <v>211</v>
      </c>
      <c r="AB77" s="72" t="s">
        <v>211</v>
      </c>
      <c r="AC77" s="72" t="s">
        <v>211</v>
      </c>
      <c r="AD77" s="72" t="s">
        <v>211</v>
      </c>
      <c r="AE77" s="72" t="s">
        <v>211</v>
      </c>
      <c r="AF77" s="73" t="s">
        <v>211</v>
      </c>
      <c r="AG77" s="72" t="s">
        <v>211</v>
      </c>
      <c r="AH77" s="72" t="s">
        <v>211</v>
      </c>
      <c r="AI77" s="72" t="s">
        <v>211</v>
      </c>
      <c r="AJ77" s="72" t="s">
        <v>211</v>
      </c>
      <c r="AK77" s="72" t="s">
        <v>211</v>
      </c>
      <c r="AL77" s="72" t="s">
        <v>211</v>
      </c>
      <c r="AM77" s="73" t="s">
        <v>211</v>
      </c>
      <c r="AN77" s="72" t="s">
        <v>211</v>
      </c>
      <c r="AO77" s="72" t="s">
        <v>211</v>
      </c>
      <c r="AP77" s="72" t="s">
        <v>211</v>
      </c>
      <c r="AQ77" s="72" t="s">
        <v>211</v>
      </c>
      <c r="AR77" s="72" t="s">
        <v>211</v>
      </c>
      <c r="AS77" s="13">
        <v>2.81E-3</v>
      </c>
      <c r="AT77" s="72" t="s">
        <v>211</v>
      </c>
      <c r="AU77" s="72" t="s">
        <v>211</v>
      </c>
      <c r="AV77" s="72" t="s">
        <v>211</v>
      </c>
      <c r="AW77" s="72" t="s">
        <v>211</v>
      </c>
      <c r="AX77" s="13">
        <v>1.2700000000000001E-3</v>
      </c>
      <c r="AY77" s="35">
        <v>1.6000000000000001E-3</v>
      </c>
      <c r="AZ77" s="13">
        <v>3.6400000000000001E-4</v>
      </c>
      <c r="BA77" s="72" t="s">
        <v>211</v>
      </c>
      <c r="BB77" s="13">
        <v>1.16E-3</v>
      </c>
      <c r="BC77" s="72" t="s">
        <v>211</v>
      </c>
      <c r="BD77" s="72" t="s">
        <v>211</v>
      </c>
      <c r="BE77" s="72" t="s">
        <v>211</v>
      </c>
      <c r="BF77" s="72" t="s">
        <v>211</v>
      </c>
      <c r="BG77" s="72" t="s">
        <v>211</v>
      </c>
      <c r="BH77" s="13">
        <v>3.5799999999999997E-4</v>
      </c>
      <c r="BI77" s="13">
        <v>1.33E-3</v>
      </c>
      <c r="BJ77" s="30">
        <v>1.5E-3</v>
      </c>
      <c r="BK77" s="72" t="s">
        <v>211</v>
      </c>
    </row>
    <row r="78" spans="1:63" s="1" customFormat="1" ht="11.25" x14ac:dyDescent="0.2">
      <c r="A78" s="8" t="s">
        <v>67</v>
      </c>
      <c r="B78" s="13" t="s">
        <v>73</v>
      </c>
      <c r="C78" s="74" t="s">
        <v>211</v>
      </c>
      <c r="D78" s="72" t="s">
        <v>211</v>
      </c>
      <c r="E78" s="13" t="s">
        <v>95</v>
      </c>
      <c r="F78" s="72" t="s">
        <v>211</v>
      </c>
      <c r="G78" s="72" t="s">
        <v>211</v>
      </c>
      <c r="H78" s="72" t="s">
        <v>211</v>
      </c>
      <c r="I78" s="72" t="s">
        <v>211</v>
      </c>
      <c r="J78" s="72" t="s">
        <v>211</v>
      </c>
      <c r="K78" s="72" t="s">
        <v>211</v>
      </c>
      <c r="L78" s="73" t="s">
        <v>211</v>
      </c>
      <c r="M78" s="13" t="s">
        <v>95</v>
      </c>
      <c r="N78" s="72" t="s">
        <v>211</v>
      </c>
      <c r="O78" s="72" t="s">
        <v>211</v>
      </c>
      <c r="P78" s="72" t="s">
        <v>211</v>
      </c>
      <c r="Q78" s="72" t="s">
        <v>211</v>
      </c>
      <c r="R78" s="72" t="s">
        <v>211</v>
      </c>
      <c r="S78" s="72" t="s">
        <v>211</v>
      </c>
      <c r="T78" s="13" t="s">
        <v>90</v>
      </c>
      <c r="U78" s="13">
        <v>1.23E-3</v>
      </c>
      <c r="V78" s="72" t="s">
        <v>211</v>
      </c>
      <c r="W78" s="13" t="s">
        <v>90</v>
      </c>
      <c r="X78" s="72" t="s">
        <v>211</v>
      </c>
      <c r="Y78" s="72" t="s">
        <v>211</v>
      </c>
      <c r="Z78" s="72" t="s">
        <v>211</v>
      </c>
      <c r="AA78" s="72" t="s">
        <v>211</v>
      </c>
      <c r="AB78" s="72" t="s">
        <v>211</v>
      </c>
      <c r="AC78" s="72" t="s">
        <v>211</v>
      </c>
      <c r="AD78" s="72" t="s">
        <v>211</v>
      </c>
      <c r="AE78" s="72" t="s">
        <v>211</v>
      </c>
      <c r="AF78" s="73" t="s">
        <v>211</v>
      </c>
      <c r="AG78" s="72" t="s">
        <v>211</v>
      </c>
      <c r="AH78" s="72" t="s">
        <v>211</v>
      </c>
      <c r="AI78" s="72" t="s">
        <v>211</v>
      </c>
      <c r="AJ78" s="72" t="s">
        <v>211</v>
      </c>
      <c r="AK78" s="72" t="s">
        <v>211</v>
      </c>
      <c r="AL78" s="72" t="s">
        <v>211</v>
      </c>
      <c r="AM78" s="73" t="s">
        <v>211</v>
      </c>
      <c r="AN78" s="72" t="s">
        <v>211</v>
      </c>
      <c r="AO78" s="72" t="s">
        <v>211</v>
      </c>
      <c r="AP78" s="72" t="s">
        <v>211</v>
      </c>
      <c r="AQ78" s="72" t="s">
        <v>211</v>
      </c>
      <c r="AR78" s="72" t="s">
        <v>211</v>
      </c>
      <c r="AS78" s="13" t="s">
        <v>143</v>
      </c>
      <c r="AT78" s="72" t="s">
        <v>211</v>
      </c>
      <c r="AU78" s="72" t="s">
        <v>211</v>
      </c>
      <c r="AV78" s="72" t="s">
        <v>211</v>
      </c>
      <c r="AW78" s="72" t="s">
        <v>211</v>
      </c>
      <c r="AX78" s="13" t="s">
        <v>143</v>
      </c>
      <c r="AY78" s="22" t="s">
        <v>143</v>
      </c>
      <c r="AZ78" s="13" t="s">
        <v>90</v>
      </c>
      <c r="BA78" s="72" t="s">
        <v>211</v>
      </c>
      <c r="BB78" s="13" t="s">
        <v>90</v>
      </c>
      <c r="BC78" s="72" t="s">
        <v>211</v>
      </c>
      <c r="BD78" s="72" t="s">
        <v>211</v>
      </c>
      <c r="BE78" s="72" t="s">
        <v>211</v>
      </c>
      <c r="BF78" s="72" t="s">
        <v>211</v>
      </c>
      <c r="BG78" s="72" t="s">
        <v>211</v>
      </c>
      <c r="BH78" s="13">
        <v>1.82E-3</v>
      </c>
      <c r="BI78" s="13">
        <v>1.9E-3</v>
      </c>
      <c r="BJ78" s="13" t="s">
        <v>95</v>
      </c>
      <c r="BK78" s="72" t="s">
        <v>211</v>
      </c>
    </row>
    <row r="79" spans="1:63" s="1" customFormat="1" ht="11.25" x14ac:dyDescent="0.2">
      <c r="A79" s="8" t="s">
        <v>68</v>
      </c>
      <c r="B79" s="13" t="s">
        <v>73</v>
      </c>
      <c r="C79" s="21" t="s">
        <v>182</v>
      </c>
      <c r="D79" s="72" t="s">
        <v>211</v>
      </c>
      <c r="E79" s="13">
        <v>4.4999999999999997E-3</v>
      </c>
      <c r="F79" s="72" t="s">
        <v>211</v>
      </c>
      <c r="G79" s="72" t="s">
        <v>211</v>
      </c>
      <c r="H79" s="72" t="s">
        <v>211</v>
      </c>
      <c r="I79" s="72" t="s">
        <v>211</v>
      </c>
      <c r="J79" s="72" t="s">
        <v>211</v>
      </c>
      <c r="K79" s="72" t="s">
        <v>211</v>
      </c>
      <c r="L79" s="73" t="s">
        <v>211</v>
      </c>
      <c r="M79" s="13">
        <v>3.3999999999999998E-3</v>
      </c>
      <c r="N79" s="72" t="s">
        <v>211</v>
      </c>
      <c r="O79" s="72" t="s">
        <v>211</v>
      </c>
      <c r="P79" s="72" t="s">
        <v>211</v>
      </c>
      <c r="Q79" s="72" t="s">
        <v>211</v>
      </c>
      <c r="R79" s="72" t="s">
        <v>211</v>
      </c>
      <c r="S79" s="72" t="s">
        <v>211</v>
      </c>
      <c r="T79" s="13">
        <v>3.8E-3</v>
      </c>
      <c r="U79" s="13">
        <v>3.3E-3</v>
      </c>
      <c r="V79" s="72" t="s">
        <v>211</v>
      </c>
      <c r="W79" s="13">
        <v>7.4999999999999997E-3</v>
      </c>
      <c r="X79" s="72" t="s">
        <v>211</v>
      </c>
      <c r="Y79" s="72" t="s">
        <v>211</v>
      </c>
      <c r="Z79" s="72" t="s">
        <v>211</v>
      </c>
      <c r="AA79" s="72" t="s">
        <v>211</v>
      </c>
      <c r="AB79" s="72" t="s">
        <v>211</v>
      </c>
      <c r="AC79" s="72" t="s">
        <v>211</v>
      </c>
      <c r="AD79" s="72" t="s">
        <v>211</v>
      </c>
      <c r="AE79" s="72" t="s">
        <v>211</v>
      </c>
      <c r="AF79" s="73" t="s">
        <v>211</v>
      </c>
      <c r="AG79" s="72" t="s">
        <v>211</v>
      </c>
      <c r="AH79" s="72" t="s">
        <v>211</v>
      </c>
      <c r="AI79" s="72" t="s">
        <v>211</v>
      </c>
      <c r="AJ79" s="72" t="s">
        <v>211</v>
      </c>
      <c r="AK79" s="72" t="s">
        <v>211</v>
      </c>
      <c r="AL79" s="72" t="s">
        <v>211</v>
      </c>
      <c r="AM79" s="73" t="s">
        <v>211</v>
      </c>
      <c r="AN79" s="72" t="s">
        <v>211</v>
      </c>
      <c r="AO79" s="72" t="s">
        <v>211</v>
      </c>
      <c r="AP79" s="72" t="s">
        <v>211</v>
      </c>
      <c r="AQ79" s="72" t="s">
        <v>211</v>
      </c>
      <c r="AR79" s="72" t="s">
        <v>211</v>
      </c>
      <c r="AS79" s="13">
        <v>9.2999999999999992E-3</v>
      </c>
      <c r="AT79" s="72" t="s">
        <v>211</v>
      </c>
      <c r="AU79" s="72" t="s">
        <v>211</v>
      </c>
      <c r="AV79" s="72" t="s">
        <v>211</v>
      </c>
      <c r="AW79" s="72" t="s">
        <v>211</v>
      </c>
      <c r="AX79" s="60">
        <v>0.379</v>
      </c>
      <c r="AY79" s="22">
        <v>1.7500000000000002E-2</v>
      </c>
      <c r="AZ79" s="60">
        <v>0.76600000000000001</v>
      </c>
      <c r="BA79" s="72" t="s">
        <v>211</v>
      </c>
      <c r="BB79" s="60">
        <v>8.6699999999999999E-2</v>
      </c>
      <c r="BC79" s="72" t="s">
        <v>211</v>
      </c>
      <c r="BD79" s="72" t="s">
        <v>211</v>
      </c>
      <c r="BE79" s="72" t="s">
        <v>211</v>
      </c>
      <c r="BF79" s="72" t="s">
        <v>211</v>
      </c>
      <c r="BG79" s="72" t="s">
        <v>211</v>
      </c>
      <c r="BH79" s="13">
        <v>1.4E-3</v>
      </c>
      <c r="BI79" s="13">
        <v>1.7899999999999999E-2</v>
      </c>
      <c r="BJ79" s="13">
        <v>1.5E-3</v>
      </c>
      <c r="BK79" s="72" t="s">
        <v>211</v>
      </c>
    </row>
    <row r="80" spans="1:63" s="1" customFormat="1" ht="11.25" x14ac:dyDescent="0.2">
      <c r="A80" s="9" t="s">
        <v>69</v>
      </c>
      <c r="B80" s="14" t="s">
        <v>73</v>
      </c>
      <c r="C80" s="79" t="s">
        <v>211</v>
      </c>
      <c r="D80" s="80" t="s">
        <v>211</v>
      </c>
      <c r="E80" s="14" t="s">
        <v>94</v>
      </c>
      <c r="F80" s="80" t="s">
        <v>211</v>
      </c>
      <c r="G80" s="80" t="s">
        <v>211</v>
      </c>
      <c r="H80" s="80" t="s">
        <v>211</v>
      </c>
      <c r="I80" s="80" t="s">
        <v>211</v>
      </c>
      <c r="J80" s="80" t="s">
        <v>211</v>
      </c>
      <c r="K80" s="80" t="s">
        <v>211</v>
      </c>
      <c r="L80" s="81" t="s">
        <v>211</v>
      </c>
      <c r="M80" s="14" t="s">
        <v>94</v>
      </c>
      <c r="N80" s="80" t="s">
        <v>211</v>
      </c>
      <c r="O80" s="80" t="s">
        <v>211</v>
      </c>
      <c r="P80" s="80" t="s">
        <v>211</v>
      </c>
      <c r="Q80" s="80" t="s">
        <v>211</v>
      </c>
      <c r="R80" s="80" t="s">
        <v>211</v>
      </c>
      <c r="S80" s="80" t="s">
        <v>211</v>
      </c>
      <c r="T80" s="14" t="s">
        <v>107</v>
      </c>
      <c r="U80" s="14" t="s">
        <v>94</v>
      </c>
      <c r="V80" s="80" t="s">
        <v>211</v>
      </c>
      <c r="W80" s="14" t="s">
        <v>107</v>
      </c>
      <c r="X80" s="80" t="s">
        <v>211</v>
      </c>
      <c r="Y80" s="80" t="s">
        <v>211</v>
      </c>
      <c r="Z80" s="80" t="s">
        <v>211</v>
      </c>
      <c r="AA80" s="80" t="s">
        <v>211</v>
      </c>
      <c r="AB80" s="80" t="s">
        <v>211</v>
      </c>
      <c r="AC80" s="80" t="s">
        <v>211</v>
      </c>
      <c r="AD80" s="80" t="s">
        <v>211</v>
      </c>
      <c r="AE80" s="80" t="s">
        <v>211</v>
      </c>
      <c r="AF80" s="81" t="s">
        <v>211</v>
      </c>
      <c r="AG80" s="80" t="s">
        <v>211</v>
      </c>
      <c r="AH80" s="80" t="s">
        <v>211</v>
      </c>
      <c r="AI80" s="80" t="s">
        <v>211</v>
      </c>
      <c r="AJ80" s="80" t="s">
        <v>211</v>
      </c>
      <c r="AK80" s="80" t="s">
        <v>211</v>
      </c>
      <c r="AL80" s="80" t="s">
        <v>211</v>
      </c>
      <c r="AM80" s="81" t="s">
        <v>211</v>
      </c>
      <c r="AN80" s="80" t="s">
        <v>211</v>
      </c>
      <c r="AO80" s="80" t="s">
        <v>211</v>
      </c>
      <c r="AP80" s="80" t="s">
        <v>211</v>
      </c>
      <c r="AQ80" s="80" t="s">
        <v>211</v>
      </c>
      <c r="AR80" s="80" t="s">
        <v>211</v>
      </c>
      <c r="AS80" s="14" t="s">
        <v>142</v>
      </c>
      <c r="AT80" s="80" t="s">
        <v>211</v>
      </c>
      <c r="AU80" s="80" t="s">
        <v>211</v>
      </c>
      <c r="AV80" s="80" t="s">
        <v>211</v>
      </c>
      <c r="AW80" s="80" t="s">
        <v>211</v>
      </c>
      <c r="AX80" s="14" t="s">
        <v>142</v>
      </c>
      <c r="AY80" s="23" t="s">
        <v>142</v>
      </c>
      <c r="AZ80" s="14" t="s">
        <v>107</v>
      </c>
      <c r="BA80" s="80" t="s">
        <v>211</v>
      </c>
      <c r="BB80" s="14" t="s">
        <v>107</v>
      </c>
      <c r="BC80" s="80" t="s">
        <v>211</v>
      </c>
      <c r="BD80" s="80" t="s">
        <v>211</v>
      </c>
      <c r="BE80" s="80" t="s">
        <v>211</v>
      </c>
      <c r="BF80" s="80" t="s">
        <v>211</v>
      </c>
      <c r="BG80" s="80" t="s">
        <v>211</v>
      </c>
      <c r="BH80" s="14">
        <v>5.9000000000000003E-4</v>
      </c>
      <c r="BI80" s="36">
        <v>5.9999999999999995E-4</v>
      </c>
      <c r="BJ80" s="14" t="s">
        <v>94</v>
      </c>
      <c r="BK80" s="80" t="s">
        <v>211</v>
      </c>
    </row>
  </sheetData>
  <mergeCells count="6">
    <mergeCell ref="AQ1:BK1"/>
    <mergeCell ref="D1:L1"/>
    <mergeCell ref="M1:U1"/>
    <mergeCell ref="V1:AF1"/>
    <mergeCell ref="AG1:AM1"/>
    <mergeCell ref="AN1:AP1"/>
  </mergeCells>
  <printOptions horizontalCentered="1"/>
  <pageMargins left="0.5" right="0.5" top="1" bottom="0.5" header="0.5" footer="0.5"/>
  <pageSetup paperSize="119" scale="75" pageOrder="overThenDown" orientation="landscape" r:id="rId1"/>
  <headerFooter>
    <oddHeader>&amp;C&amp;"Arial,Bold"&amp;10&amp;K000000Table A: Groundwater Sampling Analytical Results and CCME Guideline Exceedances for 2016 August Sampling Program</oddHeader>
    <oddFooter>&amp;L&amp;"Arial,Regular"&amp;10&amp;K000000Government of Yukon
Mount Nansen January 2017 Groundwater Monitoring&amp;C&amp;"Arial,Regular"&amp;10Page &amp;P of &amp;N&amp;R&amp;"Arial,Regular"&amp;10Hemmera
File: 1343-005.29
March 2017</oddFooter>
  </headerFooter>
  <rowBreaks count="1" manualBreakCount="1">
    <brk id="39" max="62" man="1"/>
  </rowBreaks>
  <colBreaks count="2" manualBreakCount="2">
    <brk id="21" max="79" man="1"/>
    <brk id="42" max="7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1"/>
  <sheetViews>
    <sheetView view="pageBreakPreview" zoomScaleNormal="100" zoomScaleSheetLayoutView="100" workbookViewId="0">
      <selection activeCell="L20" sqref="L20"/>
    </sheetView>
  </sheetViews>
  <sheetFormatPr defaultRowHeight="15" x14ac:dyDescent="0.25"/>
  <cols>
    <col min="1" max="1" width="23.140625" customWidth="1"/>
    <col min="3" max="3" width="13.85546875" bestFit="1" customWidth="1"/>
    <col min="6" max="6" width="11.42578125" customWidth="1"/>
    <col min="9" max="9" width="11.140625" customWidth="1"/>
    <col min="10" max="10" width="12.42578125" bestFit="1" customWidth="1"/>
    <col min="11" max="11" width="11.85546875" bestFit="1" customWidth="1"/>
    <col min="12" max="12" width="12.7109375" customWidth="1"/>
    <col min="13" max="13" width="12.7109375" bestFit="1" customWidth="1"/>
  </cols>
  <sheetData>
    <row r="1" spans="1:13" x14ac:dyDescent="0.25">
      <c r="A1" s="1"/>
      <c r="B1" s="3"/>
      <c r="C1" s="5" t="s">
        <v>193</v>
      </c>
      <c r="D1" s="115" t="s">
        <v>129</v>
      </c>
      <c r="E1" s="115"/>
      <c r="F1" s="115"/>
      <c r="G1" s="115" t="s">
        <v>161</v>
      </c>
      <c r="H1" s="115"/>
      <c r="I1" s="115"/>
      <c r="J1" s="115" t="s">
        <v>296</v>
      </c>
      <c r="K1" s="115"/>
      <c r="L1" s="115"/>
      <c r="M1" s="68" t="s">
        <v>297</v>
      </c>
    </row>
    <row r="2" spans="1:13" x14ac:dyDescent="0.25">
      <c r="A2" s="2"/>
      <c r="B2" s="4"/>
      <c r="C2" s="5" t="s">
        <v>194</v>
      </c>
      <c r="D2" s="16" t="s">
        <v>129</v>
      </c>
      <c r="E2" s="16" t="s">
        <v>217</v>
      </c>
      <c r="F2" s="116" t="s">
        <v>291</v>
      </c>
      <c r="G2" s="16" t="s">
        <v>161</v>
      </c>
      <c r="H2" s="16" t="s">
        <v>220</v>
      </c>
      <c r="I2" s="116" t="s">
        <v>291</v>
      </c>
      <c r="J2" s="16" t="s">
        <v>293</v>
      </c>
      <c r="K2" s="16" t="s">
        <v>295</v>
      </c>
      <c r="L2" s="16" t="s">
        <v>294</v>
      </c>
      <c r="M2" s="16" t="s">
        <v>163</v>
      </c>
    </row>
    <row r="3" spans="1:13" x14ac:dyDescent="0.25">
      <c r="A3" s="2"/>
      <c r="B3" s="4"/>
      <c r="C3" s="85" t="s">
        <v>195</v>
      </c>
      <c r="D3" s="17">
        <v>42765.595832999999</v>
      </c>
      <c r="E3" s="17">
        <v>42765.595832999999</v>
      </c>
      <c r="F3" s="116"/>
      <c r="G3" s="17">
        <v>42765.229166999998</v>
      </c>
      <c r="H3" s="17">
        <v>42765.229166999998</v>
      </c>
      <c r="I3" s="116"/>
      <c r="J3" s="17">
        <v>42765.566666999999</v>
      </c>
      <c r="K3" s="17">
        <v>42765.048610999998</v>
      </c>
      <c r="L3" s="17">
        <v>42767.430555999999</v>
      </c>
      <c r="M3" s="17">
        <v>42767</v>
      </c>
    </row>
    <row r="4" spans="1:13" x14ac:dyDescent="0.25">
      <c r="A4" s="2"/>
      <c r="B4" s="4"/>
      <c r="C4" s="85" t="s">
        <v>196</v>
      </c>
      <c r="D4" s="16" t="s">
        <v>80</v>
      </c>
      <c r="E4" s="16" t="s">
        <v>80</v>
      </c>
      <c r="F4" s="116"/>
      <c r="G4" s="16" t="s">
        <v>80</v>
      </c>
      <c r="H4" s="16" t="s">
        <v>80</v>
      </c>
      <c r="I4" s="116"/>
      <c r="J4" s="16" t="s">
        <v>80</v>
      </c>
      <c r="K4" s="16" t="s">
        <v>80</v>
      </c>
      <c r="L4" s="16" t="s">
        <v>80</v>
      </c>
      <c r="M4" s="16" t="s">
        <v>80</v>
      </c>
    </row>
    <row r="5" spans="1:13" x14ac:dyDescent="0.25">
      <c r="A5" s="1"/>
      <c r="B5" s="1"/>
      <c r="C5" s="5" t="s">
        <v>197</v>
      </c>
      <c r="D5" s="16" t="s">
        <v>130</v>
      </c>
      <c r="E5" s="16" t="s">
        <v>130</v>
      </c>
      <c r="F5" s="116"/>
      <c r="G5" s="16" t="s">
        <v>130</v>
      </c>
      <c r="H5" s="16" t="s">
        <v>130</v>
      </c>
      <c r="I5" s="116"/>
      <c r="J5" s="16"/>
      <c r="K5" s="16"/>
      <c r="L5" s="16"/>
      <c r="M5" s="16"/>
    </row>
    <row r="6" spans="1:13" x14ac:dyDescent="0.25">
      <c r="A6" s="6" t="s">
        <v>186</v>
      </c>
      <c r="B6" s="7" t="s">
        <v>187</v>
      </c>
      <c r="C6" s="86" t="s">
        <v>185</v>
      </c>
      <c r="D6" s="68"/>
      <c r="E6" s="68"/>
      <c r="F6" s="116"/>
      <c r="G6" s="68"/>
      <c r="H6" s="68"/>
      <c r="I6" s="116"/>
      <c r="J6" s="68"/>
      <c r="K6" s="68"/>
      <c r="L6" s="68"/>
      <c r="M6" s="68"/>
    </row>
    <row r="7" spans="1:13" x14ac:dyDescent="0.25">
      <c r="A7" s="10" t="s">
        <v>188</v>
      </c>
      <c r="B7" s="12"/>
      <c r="C7" s="19"/>
      <c r="D7" s="12"/>
      <c r="E7" s="12"/>
      <c r="F7" s="87"/>
      <c r="G7" s="12"/>
      <c r="H7" s="12"/>
      <c r="I7" s="87"/>
      <c r="J7" s="20"/>
      <c r="K7" s="12"/>
      <c r="L7" s="12"/>
      <c r="M7" s="12"/>
    </row>
    <row r="8" spans="1:13" x14ac:dyDescent="0.25">
      <c r="A8" s="11" t="s">
        <v>0</v>
      </c>
      <c r="B8" s="13" t="s">
        <v>70</v>
      </c>
      <c r="C8" s="71" t="s">
        <v>208</v>
      </c>
      <c r="D8" s="33">
        <v>7.6</v>
      </c>
      <c r="E8" s="13">
        <v>7.59</v>
      </c>
      <c r="F8" s="88">
        <f>IF(AND(ISNUMBER(E8),ISNUMBER(D8)),100*ABS(E8-D8)/AVERAGE(D8:E8),"nc")</f>
        <v>0.1316655694535851</v>
      </c>
      <c r="G8" s="13">
        <v>7.57</v>
      </c>
      <c r="H8" s="13">
        <v>7.63</v>
      </c>
      <c r="I8" s="88">
        <f>IF(AND(ISNUMBER(H8),ISNUMBER(G8)),100*ABS(H8-G8)/AVERAGE(G8:H8),"nc")</f>
        <v>0.78947368421052122</v>
      </c>
      <c r="J8" s="89">
        <v>5.56</v>
      </c>
      <c r="K8" s="90">
        <v>5.98</v>
      </c>
      <c r="L8" s="91">
        <v>5.7</v>
      </c>
      <c r="M8" s="90">
        <v>5.32</v>
      </c>
    </row>
    <row r="9" spans="1:13" x14ac:dyDescent="0.25">
      <c r="A9" s="11" t="s">
        <v>1</v>
      </c>
      <c r="B9" s="13" t="s">
        <v>70</v>
      </c>
      <c r="C9" s="71" t="s">
        <v>208</v>
      </c>
      <c r="D9" s="13">
        <v>6.93</v>
      </c>
      <c r="E9" s="13">
        <v>6.93</v>
      </c>
      <c r="F9" s="88">
        <f t="shared" ref="F9:F17" si="0">IF(AND(ISNUMBER(E9),ISNUMBER(D9)),100*ABS(E9-D9)/AVERAGE(D9:E9),"nc")</f>
        <v>0</v>
      </c>
      <c r="G9" s="13">
        <v>7.08</v>
      </c>
      <c r="H9" s="13">
        <v>7.08</v>
      </c>
      <c r="I9" s="88">
        <f t="shared" ref="I9:I17" si="1">IF(AND(ISNUMBER(H9),ISNUMBER(G9)),100*ABS(H9-G9)/AVERAGE(G9:H9),"nc")</f>
        <v>0</v>
      </c>
      <c r="J9" s="72" t="s">
        <v>211</v>
      </c>
      <c r="K9" s="72" t="s">
        <v>211</v>
      </c>
      <c r="L9" s="72" t="s">
        <v>211</v>
      </c>
      <c r="M9" s="72" t="s">
        <v>211</v>
      </c>
    </row>
    <row r="10" spans="1:13" x14ac:dyDescent="0.25">
      <c r="A10" s="11" t="s">
        <v>2</v>
      </c>
      <c r="B10" s="13" t="s">
        <v>71</v>
      </c>
      <c r="C10" s="74" t="s">
        <v>211</v>
      </c>
      <c r="D10" s="13">
        <v>-0.7</v>
      </c>
      <c r="E10" s="13">
        <v>-0.7</v>
      </c>
      <c r="F10" s="88">
        <f t="shared" si="0"/>
        <v>0</v>
      </c>
      <c r="G10" s="13">
        <v>-0.6</v>
      </c>
      <c r="H10" s="13">
        <v>-0.6</v>
      </c>
      <c r="I10" s="88">
        <f t="shared" si="1"/>
        <v>0</v>
      </c>
      <c r="J10" s="72" t="s">
        <v>211</v>
      </c>
      <c r="K10" s="72" t="s">
        <v>211</v>
      </c>
      <c r="L10" s="72" t="s">
        <v>211</v>
      </c>
      <c r="M10" s="72" t="s">
        <v>211</v>
      </c>
    </row>
    <row r="11" spans="1:13" x14ac:dyDescent="0.25">
      <c r="A11" s="11" t="s">
        <v>3</v>
      </c>
      <c r="B11" s="13" t="s">
        <v>72</v>
      </c>
      <c r="C11" s="74" t="s">
        <v>211</v>
      </c>
      <c r="D11" s="13">
        <v>2830</v>
      </c>
      <c r="E11" s="13">
        <v>2850</v>
      </c>
      <c r="F11" s="88">
        <f t="shared" si="0"/>
        <v>0.70422535211267601</v>
      </c>
      <c r="G11" s="13">
        <v>1210</v>
      </c>
      <c r="H11" s="13">
        <v>1200</v>
      </c>
      <c r="I11" s="88">
        <f t="shared" si="1"/>
        <v>0.82987551867219922</v>
      </c>
      <c r="J11" s="22" t="s">
        <v>135</v>
      </c>
      <c r="K11" s="13" t="s">
        <v>135</v>
      </c>
      <c r="L11" s="13" t="s">
        <v>135</v>
      </c>
      <c r="M11" s="13" t="s">
        <v>135</v>
      </c>
    </row>
    <row r="12" spans="1:13" x14ac:dyDescent="0.25">
      <c r="A12" s="11" t="s">
        <v>4</v>
      </c>
      <c r="B12" s="13" t="s">
        <v>72</v>
      </c>
      <c r="C12" s="74" t="s">
        <v>211</v>
      </c>
      <c r="D12" s="13">
        <v>1383</v>
      </c>
      <c r="E12" s="13">
        <v>1383</v>
      </c>
      <c r="F12" s="88">
        <f t="shared" si="0"/>
        <v>0</v>
      </c>
      <c r="G12" s="15">
        <v>643</v>
      </c>
      <c r="H12" s="15">
        <v>643</v>
      </c>
      <c r="I12" s="88">
        <f t="shared" si="1"/>
        <v>0</v>
      </c>
      <c r="J12" s="72" t="s">
        <v>211</v>
      </c>
      <c r="K12" s="72" t="s">
        <v>211</v>
      </c>
      <c r="L12" s="72" t="s">
        <v>211</v>
      </c>
      <c r="M12" s="72" t="s">
        <v>211</v>
      </c>
    </row>
    <row r="13" spans="1:13" x14ac:dyDescent="0.25">
      <c r="A13" s="11" t="s">
        <v>5</v>
      </c>
      <c r="B13" s="13" t="s">
        <v>72</v>
      </c>
      <c r="C13" s="74" t="s">
        <v>211</v>
      </c>
      <c r="D13" s="13">
        <v>2714</v>
      </c>
      <c r="E13" s="13">
        <v>2714</v>
      </c>
      <c r="F13" s="88">
        <f t="shared" si="0"/>
        <v>0</v>
      </c>
      <c r="G13" s="15">
        <v>1260</v>
      </c>
      <c r="H13" s="15">
        <v>1260</v>
      </c>
      <c r="I13" s="88">
        <f t="shared" si="1"/>
        <v>0</v>
      </c>
      <c r="J13" s="72" t="s">
        <v>211</v>
      </c>
      <c r="K13" s="72" t="s">
        <v>211</v>
      </c>
      <c r="L13" s="72" t="s">
        <v>211</v>
      </c>
      <c r="M13" s="72" t="s">
        <v>211</v>
      </c>
    </row>
    <row r="14" spans="1:13" x14ac:dyDescent="0.25">
      <c r="A14" s="11" t="s">
        <v>6</v>
      </c>
      <c r="B14" s="13" t="s">
        <v>73</v>
      </c>
      <c r="C14" s="74" t="s">
        <v>211</v>
      </c>
      <c r="D14" s="13">
        <v>2190</v>
      </c>
      <c r="E14" s="13">
        <v>2150</v>
      </c>
      <c r="F14" s="88">
        <f t="shared" si="0"/>
        <v>1.8433179723502304</v>
      </c>
      <c r="G14" s="13">
        <v>707</v>
      </c>
      <c r="H14" s="13">
        <v>677</v>
      </c>
      <c r="I14" s="88">
        <f t="shared" si="1"/>
        <v>4.3352601156069364</v>
      </c>
      <c r="J14" s="22" t="s">
        <v>85</v>
      </c>
      <c r="K14" s="13" t="s">
        <v>85</v>
      </c>
      <c r="L14" s="13" t="s">
        <v>85</v>
      </c>
      <c r="M14" s="13" t="s">
        <v>85</v>
      </c>
    </row>
    <row r="15" spans="1:13" x14ac:dyDescent="0.25">
      <c r="A15" s="11" t="s">
        <v>7</v>
      </c>
      <c r="B15" s="13" t="s">
        <v>73</v>
      </c>
      <c r="C15" s="74" t="s">
        <v>209</v>
      </c>
      <c r="D15" s="60">
        <v>2.76</v>
      </c>
      <c r="E15" s="60">
        <v>2.76</v>
      </c>
      <c r="F15" s="88">
        <f t="shared" si="0"/>
        <v>0</v>
      </c>
      <c r="G15" s="60">
        <v>1.63</v>
      </c>
      <c r="H15" s="60">
        <v>1.63</v>
      </c>
      <c r="I15" s="88">
        <f t="shared" si="1"/>
        <v>0</v>
      </c>
      <c r="J15" s="72" t="s">
        <v>211</v>
      </c>
      <c r="K15" s="72" t="s">
        <v>211</v>
      </c>
      <c r="L15" s="72" t="s">
        <v>211</v>
      </c>
      <c r="M15" s="72" t="s">
        <v>211</v>
      </c>
    </row>
    <row r="16" spans="1:13" x14ac:dyDescent="0.25">
      <c r="A16" s="11" t="s">
        <v>8</v>
      </c>
      <c r="B16" s="13" t="s">
        <v>74</v>
      </c>
      <c r="C16" s="74" t="s">
        <v>211</v>
      </c>
      <c r="D16" s="13">
        <v>49</v>
      </c>
      <c r="E16" s="13">
        <v>49</v>
      </c>
      <c r="F16" s="88">
        <f t="shared" si="0"/>
        <v>0</v>
      </c>
      <c r="G16" s="13">
        <v>-77.2</v>
      </c>
      <c r="H16" s="13">
        <v>-77.2</v>
      </c>
      <c r="I16" s="88">
        <f t="shared" si="1"/>
        <v>0</v>
      </c>
      <c r="J16" s="72" t="s">
        <v>211</v>
      </c>
      <c r="K16" s="72" t="s">
        <v>211</v>
      </c>
      <c r="L16" s="72" t="s">
        <v>211</v>
      </c>
      <c r="M16" s="72" t="s">
        <v>211</v>
      </c>
    </row>
    <row r="17" spans="1:13" x14ac:dyDescent="0.25">
      <c r="A17" s="11" t="s">
        <v>9</v>
      </c>
      <c r="B17" s="13" t="s">
        <v>75</v>
      </c>
      <c r="C17" s="74" t="s">
        <v>211</v>
      </c>
      <c r="D17" s="13">
        <v>49.4</v>
      </c>
      <c r="E17" s="13">
        <v>49.4</v>
      </c>
      <c r="F17" s="88">
        <f t="shared" si="0"/>
        <v>0</v>
      </c>
      <c r="G17" s="13">
        <v>17.7</v>
      </c>
      <c r="H17" s="13">
        <v>17.7</v>
      </c>
      <c r="I17" s="88">
        <f t="shared" si="1"/>
        <v>0</v>
      </c>
      <c r="J17" s="72" t="s">
        <v>211</v>
      </c>
      <c r="K17" s="72" t="s">
        <v>211</v>
      </c>
      <c r="L17" s="72" t="s">
        <v>211</v>
      </c>
      <c r="M17" s="72" t="s">
        <v>211</v>
      </c>
    </row>
    <row r="18" spans="1:13" x14ac:dyDescent="0.25">
      <c r="A18" s="75" t="s">
        <v>189</v>
      </c>
      <c r="B18" s="13"/>
      <c r="C18" s="22"/>
      <c r="D18" s="13"/>
      <c r="E18" s="13"/>
      <c r="F18" s="92"/>
      <c r="G18" s="13"/>
      <c r="H18" s="13"/>
      <c r="I18" s="92"/>
      <c r="J18" s="22"/>
      <c r="K18" s="13"/>
      <c r="L18" s="13"/>
      <c r="M18" s="13"/>
    </row>
    <row r="19" spans="1:13" x14ac:dyDescent="0.25">
      <c r="A19" s="8" t="s">
        <v>10</v>
      </c>
      <c r="B19" s="13" t="s">
        <v>73</v>
      </c>
      <c r="C19" s="74" t="s">
        <v>211</v>
      </c>
      <c r="D19" s="13">
        <v>498</v>
      </c>
      <c r="E19" s="13">
        <v>506</v>
      </c>
      <c r="F19" s="88">
        <f t="shared" ref="F19:F74" si="2">IF(AND(ISNUMBER(E19),ISNUMBER(D19)),100*ABS(E19-D19)/AVERAGE(D19:E19),"nc")</f>
        <v>1.593625498007968</v>
      </c>
      <c r="G19" s="13">
        <v>306</v>
      </c>
      <c r="H19" s="13">
        <v>303</v>
      </c>
      <c r="I19" s="88">
        <f t="shared" ref="I19:I74" si="3">IF(AND(ISNUMBER(H19),ISNUMBER(G19)),100*ABS(H19-G19)/AVERAGE(G19:H19),"nc")</f>
        <v>0.98522167487684731</v>
      </c>
      <c r="J19" s="22" t="s">
        <v>136</v>
      </c>
      <c r="K19" s="13" t="s">
        <v>136</v>
      </c>
      <c r="L19" s="13" t="s">
        <v>136</v>
      </c>
      <c r="M19" s="13" t="s">
        <v>136</v>
      </c>
    </row>
    <row r="20" spans="1:13" x14ac:dyDescent="0.25">
      <c r="A20" s="8" t="s">
        <v>11</v>
      </c>
      <c r="B20" s="13" t="s">
        <v>73</v>
      </c>
      <c r="C20" s="74" t="s">
        <v>211</v>
      </c>
      <c r="D20" s="72" t="s">
        <v>211</v>
      </c>
      <c r="E20" s="72" t="s">
        <v>211</v>
      </c>
      <c r="F20" s="88" t="str">
        <f t="shared" si="2"/>
        <v>nc</v>
      </c>
      <c r="G20" s="72" t="s">
        <v>211</v>
      </c>
      <c r="H20" s="72" t="s">
        <v>211</v>
      </c>
      <c r="I20" s="88" t="str">
        <f t="shared" si="3"/>
        <v>nc</v>
      </c>
      <c r="J20" s="73" t="s">
        <v>211</v>
      </c>
      <c r="K20" s="72" t="s">
        <v>211</v>
      </c>
      <c r="L20" s="72" t="s">
        <v>211</v>
      </c>
      <c r="M20" s="13" t="s">
        <v>211</v>
      </c>
    </row>
    <row r="21" spans="1:13" x14ac:dyDescent="0.25">
      <c r="A21" s="8" t="s">
        <v>12</v>
      </c>
      <c r="B21" s="13" t="s">
        <v>73</v>
      </c>
      <c r="C21" s="74" t="s">
        <v>210</v>
      </c>
      <c r="D21" s="13">
        <v>1.55E-2</v>
      </c>
      <c r="E21" s="13">
        <v>1.52E-2</v>
      </c>
      <c r="F21" s="88">
        <f t="shared" si="2"/>
        <v>1.9543973941368074</v>
      </c>
      <c r="G21" s="13">
        <v>2.82</v>
      </c>
      <c r="H21" s="13">
        <v>2.92</v>
      </c>
      <c r="I21" s="88">
        <f t="shared" si="3"/>
        <v>3.4843205574912921</v>
      </c>
      <c r="J21" s="22" t="s">
        <v>84</v>
      </c>
      <c r="K21" s="13" t="s">
        <v>84</v>
      </c>
      <c r="L21" s="13" t="s">
        <v>84</v>
      </c>
      <c r="M21" s="13" t="s">
        <v>164</v>
      </c>
    </row>
    <row r="22" spans="1:13" s="56" customFormat="1" x14ac:dyDescent="0.25">
      <c r="A22" s="54" t="s">
        <v>13</v>
      </c>
      <c r="B22" s="54" t="s">
        <v>73</v>
      </c>
      <c r="C22" s="76" t="s">
        <v>211</v>
      </c>
      <c r="D22" s="54">
        <v>28.8</v>
      </c>
      <c r="E22" s="54">
        <v>28.8</v>
      </c>
      <c r="F22" s="93" t="s">
        <v>211</v>
      </c>
      <c r="G22" s="54">
        <v>20.2</v>
      </c>
      <c r="H22" s="54">
        <v>20.2</v>
      </c>
      <c r="I22" s="93" t="s">
        <v>211</v>
      </c>
      <c r="J22" s="55" t="s">
        <v>211</v>
      </c>
      <c r="K22" s="54" t="s">
        <v>211</v>
      </c>
      <c r="L22" s="54" t="s">
        <v>211</v>
      </c>
      <c r="M22" s="54" t="s">
        <v>211</v>
      </c>
    </row>
    <row r="23" spans="1:13" x14ac:dyDescent="0.25">
      <c r="A23" s="8" t="s">
        <v>14</v>
      </c>
      <c r="B23" s="13" t="s">
        <v>73</v>
      </c>
      <c r="C23" s="74" t="s">
        <v>211</v>
      </c>
      <c r="D23" s="13" t="s">
        <v>131</v>
      </c>
      <c r="E23" s="13" t="s">
        <v>131</v>
      </c>
      <c r="F23" s="88" t="str">
        <f t="shared" si="2"/>
        <v>nc</v>
      </c>
      <c r="G23" s="13" t="s">
        <v>82</v>
      </c>
      <c r="H23" s="13" t="s">
        <v>82</v>
      </c>
      <c r="I23" s="88" t="str">
        <f t="shared" si="3"/>
        <v>nc</v>
      </c>
      <c r="J23" s="22" t="s">
        <v>85</v>
      </c>
      <c r="K23" s="13" t="s">
        <v>85</v>
      </c>
      <c r="L23" s="13" t="s">
        <v>85</v>
      </c>
      <c r="M23" s="13" t="s">
        <v>85</v>
      </c>
    </row>
    <row r="24" spans="1:13" x14ac:dyDescent="0.25">
      <c r="A24" s="8" t="s">
        <v>15</v>
      </c>
      <c r="B24" s="13" t="s">
        <v>73</v>
      </c>
      <c r="C24" s="21" t="s">
        <v>170</v>
      </c>
      <c r="D24" s="62" t="s">
        <v>183</v>
      </c>
      <c r="E24" s="62" t="s">
        <v>183</v>
      </c>
      <c r="F24" s="88" t="str">
        <f t="shared" si="2"/>
        <v>nc</v>
      </c>
      <c r="G24" s="33">
        <v>0.1</v>
      </c>
      <c r="H24" s="33">
        <v>0.1</v>
      </c>
      <c r="I24" s="88">
        <f t="shared" si="3"/>
        <v>0</v>
      </c>
      <c r="J24" s="22" t="s">
        <v>106</v>
      </c>
      <c r="K24" s="13" t="s">
        <v>106</v>
      </c>
      <c r="L24" s="13" t="s">
        <v>106</v>
      </c>
      <c r="M24" s="13" t="s">
        <v>106</v>
      </c>
    </row>
    <row r="25" spans="1:13" x14ac:dyDescent="0.25">
      <c r="A25" s="8" t="s">
        <v>16</v>
      </c>
      <c r="B25" s="13" t="s">
        <v>73</v>
      </c>
      <c r="C25" s="21" t="s">
        <v>171</v>
      </c>
      <c r="D25" s="13" t="s">
        <v>83</v>
      </c>
      <c r="E25" s="13" t="s">
        <v>83</v>
      </c>
      <c r="F25" s="88" t="str">
        <f t="shared" si="2"/>
        <v>nc</v>
      </c>
      <c r="G25" s="13" t="s">
        <v>113</v>
      </c>
      <c r="H25" s="13" t="s">
        <v>113</v>
      </c>
      <c r="I25" s="88" t="str">
        <f t="shared" si="3"/>
        <v>nc</v>
      </c>
      <c r="J25" s="22" t="s">
        <v>84</v>
      </c>
      <c r="K25" s="13" t="s">
        <v>84</v>
      </c>
      <c r="L25" s="13" t="s">
        <v>84</v>
      </c>
      <c r="M25" s="13" t="s">
        <v>84</v>
      </c>
    </row>
    <row r="26" spans="1:13" x14ac:dyDescent="0.25">
      <c r="A26" s="8" t="s">
        <v>17</v>
      </c>
      <c r="B26" s="13" t="s">
        <v>73</v>
      </c>
      <c r="C26" s="21" t="s">
        <v>172</v>
      </c>
      <c r="D26" s="13" t="s">
        <v>106</v>
      </c>
      <c r="E26" s="13" t="s">
        <v>106</v>
      </c>
      <c r="F26" s="88" t="str">
        <f t="shared" si="2"/>
        <v>nc</v>
      </c>
      <c r="G26" s="13">
        <v>8.6E-3</v>
      </c>
      <c r="H26" s="13">
        <v>1.12E-2</v>
      </c>
      <c r="I26" s="88" t="s">
        <v>292</v>
      </c>
      <c r="J26" s="22" t="s">
        <v>90</v>
      </c>
      <c r="K26" s="13" t="s">
        <v>90</v>
      </c>
      <c r="L26" s="13" t="s">
        <v>90</v>
      </c>
      <c r="M26" s="13" t="s">
        <v>90</v>
      </c>
    </row>
    <row r="27" spans="1:13" x14ac:dyDescent="0.25">
      <c r="A27" s="8" t="s">
        <v>18</v>
      </c>
      <c r="B27" s="13" t="s">
        <v>73</v>
      </c>
      <c r="C27" s="78" t="s">
        <v>211</v>
      </c>
      <c r="D27" s="13">
        <v>0.13900000000000001</v>
      </c>
      <c r="E27" s="13">
        <v>0.13300000000000001</v>
      </c>
      <c r="F27" s="88">
        <f t="shared" si="2"/>
        <v>4.4117647058823568</v>
      </c>
      <c r="G27" s="33">
        <v>3.3</v>
      </c>
      <c r="H27" s="13">
        <v>3.27</v>
      </c>
      <c r="I27" s="88">
        <f t="shared" si="3"/>
        <v>0.91324200913241416</v>
      </c>
      <c r="J27" s="22" t="s">
        <v>92</v>
      </c>
      <c r="K27" s="13" t="s">
        <v>92</v>
      </c>
      <c r="L27" s="13" t="s">
        <v>92</v>
      </c>
      <c r="M27" s="13" t="s">
        <v>165</v>
      </c>
    </row>
    <row r="28" spans="1:13" x14ac:dyDescent="0.25">
      <c r="A28" s="8" t="s">
        <v>19</v>
      </c>
      <c r="B28" s="13" t="s">
        <v>73</v>
      </c>
      <c r="C28" s="74" t="s">
        <v>211</v>
      </c>
      <c r="D28" s="13">
        <v>1620</v>
      </c>
      <c r="E28" s="13">
        <v>1590</v>
      </c>
      <c r="F28" s="88">
        <f t="shared" si="2"/>
        <v>1.8691588785046729</v>
      </c>
      <c r="G28" s="13">
        <v>430</v>
      </c>
      <c r="H28" s="13">
        <v>434</v>
      </c>
      <c r="I28" s="88">
        <f t="shared" si="3"/>
        <v>0.92592592592592593</v>
      </c>
      <c r="J28" s="22" t="s">
        <v>137</v>
      </c>
      <c r="K28" s="13" t="s">
        <v>137</v>
      </c>
      <c r="L28" s="13" t="s">
        <v>137</v>
      </c>
      <c r="M28" s="13" t="s">
        <v>137</v>
      </c>
    </row>
    <row r="29" spans="1:13" x14ac:dyDescent="0.25">
      <c r="A29" s="8" t="s">
        <v>20</v>
      </c>
      <c r="B29" s="13" t="s">
        <v>73</v>
      </c>
      <c r="C29" s="78" t="s">
        <v>211</v>
      </c>
      <c r="D29" s="13">
        <v>0.13</v>
      </c>
      <c r="E29" s="13">
        <v>0.13</v>
      </c>
      <c r="F29" s="88">
        <f t="shared" si="2"/>
        <v>0</v>
      </c>
      <c r="G29" s="13">
        <v>0.26</v>
      </c>
      <c r="H29" s="13">
        <v>0.26</v>
      </c>
      <c r="I29" s="88">
        <f t="shared" si="3"/>
        <v>0</v>
      </c>
      <c r="J29" s="72" t="s">
        <v>211</v>
      </c>
      <c r="K29" s="72" t="s">
        <v>211</v>
      </c>
      <c r="L29" s="72" t="s">
        <v>211</v>
      </c>
      <c r="M29" s="72" t="s">
        <v>211</v>
      </c>
    </row>
    <row r="30" spans="1:13" x14ac:dyDescent="0.25">
      <c r="A30" s="8" t="s">
        <v>21</v>
      </c>
      <c r="B30" s="13" t="s">
        <v>76</v>
      </c>
      <c r="C30" s="74" t="s">
        <v>211</v>
      </c>
      <c r="D30" s="13">
        <v>43.6</v>
      </c>
      <c r="E30" s="13">
        <v>43.2</v>
      </c>
      <c r="F30" s="88">
        <f t="shared" si="2"/>
        <v>0.92165898617511177</v>
      </c>
      <c r="G30" s="13">
        <v>15.1</v>
      </c>
      <c r="H30" s="13">
        <v>15.1</v>
      </c>
      <c r="I30" s="88">
        <f t="shared" si="3"/>
        <v>0</v>
      </c>
      <c r="J30" s="22" t="s">
        <v>83</v>
      </c>
      <c r="K30" s="13" t="s">
        <v>83</v>
      </c>
      <c r="L30" s="13" t="s">
        <v>83</v>
      </c>
      <c r="M30" s="13" t="s">
        <v>83</v>
      </c>
    </row>
    <row r="31" spans="1:13" x14ac:dyDescent="0.25">
      <c r="A31" s="8" t="s">
        <v>22</v>
      </c>
      <c r="B31" s="13" t="s">
        <v>76</v>
      </c>
      <c r="C31" s="78" t="s">
        <v>211</v>
      </c>
      <c r="D31" s="13">
        <v>44.6</v>
      </c>
      <c r="E31" s="13">
        <v>43.8</v>
      </c>
      <c r="F31" s="88">
        <f t="shared" si="2"/>
        <v>1.8099547511312313</v>
      </c>
      <c r="G31" s="15">
        <v>16.3</v>
      </c>
      <c r="H31" s="15">
        <v>15.7</v>
      </c>
      <c r="I31" s="88">
        <f t="shared" si="3"/>
        <v>3.7500000000000089</v>
      </c>
      <c r="J31" s="22" t="s">
        <v>83</v>
      </c>
      <c r="K31" s="13" t="s">
        <v>83</v>
      </c>
      <c r="L31" s="13" t="s">
        <v>83</v>
      </c>
      <c r="M31" s="13" t="s">
        <v>83</v>
      </c>
    </row>
    <row r="32" spans="1:13" x14ac:dyDescent="0.25">
      <c r="A32" s="8" t="s">
        <v>23</v>
      </c>
      <c r="B32" s="13" t="s">
        <v>77</v>
      </c>
      <c r="C32" s="74" t="s">
        <v>211</v>
      </c>
      <c r="D32" s="13">
        <v>1.2</v>
      </c>
      <c r="E32" s="13">
        <v>0.7</v>
      </c>
      <c r="F32" s="88" t="s">
        <v>292</v>
      </c>
      <c r="G32" s="97">
        <v>4</v>
      </c>
      <c r="H32" s="15">
        <v>1.9</v>
      </c>
      <c r="I32" s="88" t="s">
        <v>292</v>
      </c>
      <c r="J32" s="34">
        <v>0</v>
      </c>
      <c r="K32" s="27">
        <v>0</v>
      </c>
      <c r="L32" s="27">
        <v>0</v>
      </c>
      <c r="M32" s="27">
        <v>0</v>
      </c>
    </row>
    <row r="33" spans="1:13" x14ac:dyDescent="0.25">
      <c r="A33" s="75" t="s">
        <v>190</v>
      </c>
      <c r="B33" s="13"/>
      <c r="C33" s="22"/>
      <c r="D33" s="13"/>
      <c r="E33" s="13"/>
      <c r="F33" s="92"/>
      <c r="G33" s="27"/>
      <c r="H33" s="13"/>
      <c r="I33" s="92"/>
      <c r="J33" s="34"/>
      <c r="K33" s="27"/>
      <c r="L33" s="27"/>
      <c r="M33" s="27"/>
    </row>
    <row r="34" spans="1:13" x14ac:dyDescent="0.25">
      <c r="A34" s="8" t="s">
        <v>24</v>
      </c>
      <c r="B34" s="13" t="s">
        <v>73</v>
      </c>
      <c r="C34" s="22" t="s">
        <v>211</v>
      </c>
      <c r="D34" s="13" t="s">
        <v>84</v>
      </c>
      <c r="E34" s="13" t="s">
        <v>84</v>
      </c>
      <c r="F34" s="88" t="str">
        <f t="shared" si="2"/>
        <v>nc</v>
      </c>
      <c r="G34" s="31">
        <v>2.5000000000000001E-2</v>
      </c>
      <c r="H34" s="13">
        <v>4.1300000000000003E-2</v>
      </c>
      <c r="I34" s="96">
        <f t="shared" si="3"/>
        <v>49.170437405731526</v>
      </c>
      <c r="J34" s="22" t="s">
        <v>84</v>
      </c>
      <c r="K34" s="13" t="s">
        <v>84</v>
      </c>
      <c r="L34" s="13" t="s">
        <v>84</v>
      </c>
      <c r="M34" s="13" t="s">
        <v>84</v>
      </c>
    </row>
    <row r="35" spans="1:13" x14ac:dyDescent="0.25">
      <c r="A35" s="8" t="s">
        <v>25</v>
      </c>
      <c r="B35" s="13" t="s">
        <v>73</v>
      </c>
      <c r="C35" s="21" t="s">
        <v>173</v>
      </c>
      <c r="D35" s="13" t="s">
        <v>84</v>
      </c>
      <c r="E35" s="13" t="s">
        <v>84</v>
      </c>
      <c r="F35" s="88" t="str">
        <f t="shared" si="2"/>
        <v>nc</v>
      </c>
      <c r="G35" s="13" t="s">
        <v>84</v>
      </c>
      <c r="H35" s="13" t="s">
        <v>84</v>
      </c>
      <c r="I35" s="88" t="str">
        <f t="shared" si="3"/>
        <v>nc</v>
      </c>
      <c r="J35" s="22" t="s">
        <v>84</v>
      </c>
      <c r="K35" s="13" t="s">
        <v>84</v>
      </c>
      <c r="L35" s="13" t="s">
        <v>84</v>
      </c>
      <c r="M35" s="13" t="s">
        <v>84</v>
      </c>
    </row>
    <row r="36" spans="1:13" x14ac:dyDescent="0.25">
      <c r="A36" s="8" t="s">
        <v>26</v>
      </c>
      <c r="B36" s="13" t="s">
        <v>73</v>
      </c>
      <c r="C36" s="22" t="s">
        <v>211</v>
      </c>
      <c r="D36" s="13" t="s">
        <v>84</v>
      </c>
      <c r="E36" s="13" t="s">
        <v>84</v>
      </c>
      <c r="F36" s="88" t="str">
        <f t="shared" si="2"/>
        <v>nc</v>
      </c>
      <c r="G36" s="13" t="s">
        <v>84</v>
      </c>
      <c r="H36" s="13" t="s">
        <v>84</v>
      </c>
      <c r="I36" s="88" t="str">
        <f t="shared" si="3"/>
        <v>nc</v>
      </c>
      <c r="J36" s="22" t="s">
        <v>84</v>
      </c>
      <c r="K36" s="13" t="s">
        <v>84</v>
      </c>
      <c r="L36" s="13" t="s">
        <v>84</v>
      </c>
      <c r="M36" s="13" t="s">
        <v>84</v>
      </c>
    </row>
    <row r="37" spans="1:13" x14ac:dyDescent="0.25">
      <c r="A37" s="8" t="s">
        <v>27</v>
      </c>
      <c r="B37" s="13" t="s">
        <v>73</v>
      </c>
      <c r="C37" s="22" t="s">
        <v>211</v>
      </c>
      <c r="D37" s="13">
        <v>0.67</v>
      </c>
      <c r="E37" s="13" t="s">
        <v>85</v>
      </c>
      <c r="F37" s="88" t="str">
        <f t="shared" si="2"/>
        <v>nc</v>
      </c>
      <c r="G37" s="13" t="s">
        <v>85</v>
      </c>
      <c r="H37" s="13" t="s">
        <v>85</v>
      </c>
      <c r="I37" s="88" t="str">
        <f t="shared" si="3"/>
        <v>nc</v>
      </c>
      <c r="J37" s="22" t="s">
        <v>85</v>
      </c>
      <c r="K37" s="13" t="s">
        <v>85</v>
      </c>
      <c r="L37" s="13" t="s">
        <v>85</v>
      </c>
      <c r="M37" s="13" t="s">
        <v>85</v>
      </c>
    </row>
    <row r="38" spans="1:13" x14ac:dyDescent="0.25">
      <c r="A38" s="75" t="s">
        <v>191</v>
      </c>
      <c r="B38" s="13"/>
      <c r="C38" s="22"/>
      <c r="D38" s="13"/>
      <c r="E38" s="13"/>
      <c r="F38" s="88"/>
      <c r="G38" s="13"/>
      <c r="H38" s="13"/>
      <c r="I38" s="88"/>
      <c r="J38" s="22"/>
      <c r="K38" s="13"/>
      <c r="L38" s="13"/>
      <c r="M38" s="13"/>
    </row>
    <row r="39" spans="1:13" x14ac:dyDescent="0.25">
      <c r="A39" s="8" t="s">
        <v>28</v>
      </c>
      <c r="B39" s="13" t="s">
        <v>73</v>
      </c>
      <c r="C39" s="22" t="s">
        <v>211</v>
      </c>
      <c r="D39" s="13">
        <v>121</v>
      </c>
      <c r="E39" s="13">
        <v>116</v>
      </c>
      <c r="F39" s="88">
        <f t="shared" si="2"/>
        <v>4.2194092827004219</v>
      </c>
      <c r="G39" s="13">
        <v>73.099999999999994</v>
      </c>
      <c r="H39" s="13">
        <v>73.099999999999994</v>
      </c>
      <c r="I39" s="88">
        <f t="shared" si="3"/>
        <v>0</v>
      </c>
      <c r="J39" s="22" t="s">
        <v>85</v>
      </c>
      <c r="K39" s="13" t="s">
        <v>85</v>
      </c>
      <c r="L39" s="13" t="s">
        <v>85</v>
      </c>
      <c r="M39" s="13" t="s">
        <v>85</v>
      </c>
    </row>
    <row r="40" spans="1:13" x14ac:dyDescent="0.25">
      <c r="A40" s="8" t="s">
        <v>29</v>
      </c>
      <c r="B40" s="13" t="s">
        <v>73</v>
      </c>
      <c r="C40" s="22" t="s">
        <v>211</v>
      </c>
      <c r="D40" s="13">
        <v>3.76</v>
      </c>
      <c r="E40" s="13">
        <v>4.76</v>
      </c>
      <c r="F40" s="88" t="s">
        <v>292</v>
      </c>
      <c r="G40" s="13">
        <v>13.2</v>
      </c>
      <c r="H40" s="13">
        <v>13.9</v>
      </c>
      <c r="I40" s="88">
        <f t="shared" si="3"/>
        <v>5.1660516605166134</v>
      </c>
      <c r="J40" s="22" t="s">
        <v>85</v>
      </c>
      <c r="K40" s="13" t="s">
        <v>85</v>
      </c>
      <c r="L40" s="94">
        <v>0.81</v>
      </c>
      <c r="M40" s="13" t="s">
        <v>85</v>
      </c>
    </row>
    <row r="41" spans="1:13" x14ac:dyDescent="0.25">
      <c r="A41" s="75" t="s">
        <v>192</v>
      </c>
      <c r="B41" s="13"/>
      <c r="C41" s="22"/>
      <c r="D41" s="13"/>
      <c r="E41" s="13"/>
      <c r="F41" s="92"/>
      <c r="G41" s="13"/>
      <c r="H41" s="13"/>
      <c r="I41" s="92"/>
      <c r="J41" s="22"/>
      <c r="K41" s="13"/>
      <c r="L41" s="13"/>
      <c r="M41" s="13"/>
    </row>
    <row r="42" spans="1:13" x14ac:dyDescent="0.25">
      <c r="A42" s="8" t="s">
        <v>30</v>
      </c>
      <c r="B42" s="13" t="s">
        <v>73</v>
      </c>
      <c r="C42" s="74" t="s">
        <v>212</v>
      </c>
      <c r="D42" s="13" t="s">
        <v>132</v>
      </c>
      <c r="E42" s="13" t="s">
        <v>132</v>
      </c>
      <c r="F42" s="88" t="str">
        <f t="shared" si="2"/>
        <v>nc</v>
      </c>
      <c r="G42" s="13">
        <v>2.1600000000000001E-2</v>
      </c>
      <c r="H42" s="13">
        <v>2.29E-2</v>
      </c>
      <c r="I42" s="88">
        <f t="shared" si="3"/>
        <v>5.8426966292134788</v>
      </c>
      <c r="J42" s="22" t="s">
        <v>90</v>
      </c>
      <c r="K42" s="13" t="s">
        <v>90</v>
      </c>
      <c r="L42" s="13" t="s">
        <v>90</v>
      </c>
      <c r="M42" s="13" t="s">
        <v>90</v>
      </c>
    </row>
    <row r="43" spans="1:13" s="56" customFormat="1" x14ac:dyDescent="0.25">
      <c r="A43" s="54" t="s">
        <v>31</v>
      </c>
      <c r="B43" s="54" t="s">
        <v>73</v>
      </c>
      <c r="C43" s="76" t="s">
        <v>211</v>
      </c>
      <c r="D43" s="57">
        <v>0.1</v>
      </c>
      <c r="E43" s="57">
        <v>0.1</v>
      </c>
      <c r="F43" s="93" t="s">
        <v>211</v>
      </c>
      <c r="G43" s="57">
        <v>0.1</v>
      </c>
      <c r="H43" s="57">
        <v>0.1</v>
      </c>
      <c r="I43" s="93" t="s">
        <v>211</v>
      </c>
      <c r="J43" s="58" t="s">
        <v>211</v>
      </c>
      <c r="K43" s="54" t="s">
        <v>211</v>
      </c>
      <c r="L43" s="57" t="s">
        <v>211</v>
      </c>
      <c r="M43" s="54" t="s">
        <v>211</v>
      </c>
    </row>
    <row r="44" spans="1:13" x14ac:dyDescent="0.25">
      <c r="A44" s="8" t="s">
        <v>32</v>
      </c>
      <c r="B44" s="13" t="s">
        <v>73</v>
      </c>
      <c r="C44" s="74" t="s">
        <v>211</v>
      </c>
      <c r="D44" s="13">
        <v>5.1000000000000004E-4</v>
      </c>
      <c r="E44" s="13">
        <v>4.8000000000000001E-4</v>
      </c>
      <c r="F44" s="88">
        <f t="shared" si="2"/>
        <v>6.0606060606060659</v>
      </c>
      <c r="G44" s="13" t="s">
        <v>105</v>
      </c>
      <c r="H44" s="13" t="s">
        <v>105</v>
      </c>
      <c r="I44" s="88" t="str">
        <f t="shared" si="3"/>
        <v>nc</v>
      </c>
      <c r="J44" s="22" t="s">
        <v>89</v>
      </c>
      <c r="K44" s="13" t="s">
        <v>89</v>
      </c>
      <c r="L44" s="13" t="s">
        <v>89</v>
      </c>
      <c r="M44" s="13" t="s">
        <v>89</v>
      </c>
    </row>
    <row r="45" spans="1:13" x14ac:dyDescent="0.25">
      <c r="A45" s="8" t="s">
        <v>33</v>
      </c>
      <c r="B45" s="13" t="s">
        <v>73</v>
      </c>
      <c r="C45" s="24" t="s">
        <v>173</v>
      </c>
      <c r="D45" s="60">
        <v>5.4300000000000001E-2</v>
      </c>
      <c r="E45" s="60">
        <v>5.4100000000000002E-2</v>
      </c>
      <c r="F45" s="88">
        <f t="shared" si="2"/>
        <v>0.36900369003689815</v>
      </c>
      <c r="G45" s="60">
        <v>3.0499999999999999E-2</v>
      </c>
      <c r="H45" s="60">
        <v>2.9399999999999999E-2</v>
      </c>
      <c r="I45" s="88">
        <f t="shared" si="3"/>
        <v>3.6727879799666123</v>
      </c>
      <c r="J45" s="22" t="s">
        <v>89</v>
      </c>
      <c r="K45" s="13" t="s">
        <v>89</v>
      </c>
      <c r="L45" s="13" t="s">
        <v>89</v>
      </c>
      <c r="M45" s="13" t="s">
        <v>89</v>
      </c>
    </row>
    <row r="46" spans="1:13" x14ac:dyDescent="0.25">
      <c r="A46" s="8" t="s">
        <v>34</v>
      </c>
      <c r="B46" s="13" t="s">
        <v>73</v>
      </c>
      <c r="C46" s="74" t="s">
        <v>211</v>
      </c>
      <c r="D46" s="13">
        <v>1.0699999999999999E-2</v>
      </c>
      <c r="E46" s="13">
        <v>1.09E-2</v>
      </c>
      <c r="F46" s="88">
        <f t="shared" si="2"/>
        <v>1.8518518518518565</v>
      </c>
      <c r="G46" s="13">
        <v>4.2700000000000002E-2</v>
      </c>
      <c r="H46" s="13">
        <v>4.1500000000000002E-2</v>
      </c>
      <c r="I46" s="88">
        <f t="shared" si="3"/>
        <v>2.8503562945368164</v>
      </c>
      <c r="J46" s="22" t="s">
        <v>87</v>
      </c>
      <c r="K46" s="13" t="s">
        <v>87</v>
      </c>
      <c r="L46" s="13" t="s">
        <v>87</v>
      </c>
      <c r="M46" s="13" t="s">
        <v>87</v>
      </c>
    </row>
    <row r="47" spans="1:13" x14ac:dyDescent="0.25">
      <c r="A47" s="8" t="s">
        <v>35</v>
      </c>
      <c r="B47" s="13" t="s">
        <v>73</v>
      </c>
      <c r="C47" s="74" t="s">
        <v>211</v>
      </c>
      <c r="D47" s="13" t="s">
        <v>104</v>
      </c>
      <c r="E47" s="13" t="s">
        <v>104</v>
      </c>
      <c r="F47" s="88" t="str">
        <f t="shared" si="2"/>
        <v>nc</v>
      </c>
      <c r="G47" s="13" t="s">
        <v>104</v>
      </c>
      <c r="H47" s="13" t="s">
        <v>104</v>
      </c>
      <c r="I47" s="88" t="str">
        <f t="shared" si="3"/>
        <v>nc</v>
      </c>
      <c r="J47" s="22" t="s">
        <v>86</v>
      </c>
      <c r="K47" s="13" t="s">
        <v>86</v>
      </c>
      <c r="L47" s="13" t="s">
        <v>86</v>
      </c>
      <c r="M47" s="13" t="s">
        <v>86</v>
      </c>
    </row>
    <row r="48" spans="1:13" x14ac:dyDescent="0.25">
      <c r="A48" s="8" t="s">
        <v>36</v>
      </c>
      <c r="B48" s="13" t="s">
        <v>73</v>
      </c>
      <c r="C48" s="74" t="s">
        <v>211</v>
      </c>
      <c r="D48" s="13" t="s">
        <v>89</v>
      </c>
      <c r="E48" s="13" t="s">
        <v>89</v>
      </c>
      <c r="F48" s="88" t="str">
        <f t="shared" si="2"/>
        <v>nc</v>
      </c>
      <c r="G48" s="13" t="s">
        <v>89</v>
      </c>
      <c r="H48" s="13" t="s">
        <v>89</v>
      </c>
      <c r="I48" s="88" t="str">
        <f t="shared" si="3"/>
        <v>nc</v>
      </c>
      <c r="J48" s="22" t="s">
        <v>87</v>
      </c>
      <c r="K48" s="13" t="s">
        <v>87</v>
      </c>
      <c r="L48" s="13" t="s">
        <v>87</v>
      </c>
      <c r="M48" s="13" t="s">
        <v>87</v>
      </c>
    </row>
    <row r="49" spans="1:13" x14ac:dyDescent="0.25">
      <c r="A49" s="8" t="s">
        <v>37</v>
      </c>
      <c r="B49" s="13" t="s">
        <v>73</v>
      </c>
      <c r="C49" s="21" t="s">
        <v>174</v>
      </c>
      <c r="D49" s="13" t="s">
        <v>106</v>
      </c>
      <c r="E49" s="13" t="s">
        <v>106</v>
      </c>
      <c r="F49" s="88" t="str">
        <f t="shared" si="2"/>
        <v>nc</v>
      </c>
      <c r="G49" s="13">
        <v>8.6999999999999994E-2</v>
      </c>
      <c r="H49" s="13">
        <v>8.3000000000000004E-2</v>
      </c>
      <c r="I49" s="88">
        <f t="shared" si="3"/>
        <v>4.7058823529411651</v>
      </c>
      <c r="J49" s="22" t="s">
        <v>88</v>
      </c>
      <c r="K49" s="13" t="s">
        <v>88</v>
      </c>
      <c r="L49" s="13" t="s">
        <v>88</v>
      </c>
      <c r="M49" s="13" t="s">
        <v>88</v>
      </c>
    </row>
    <row r="50" spans="1:13" x14ac:dyDescent="0.25">
      <c r="A50" s="8" t="s">
        <v>38</v>
      </c>
      <c r="B50" s="13" t="s">
        <v>73</v>
      </c>
      <c r="C50" s="74" t="s">
        <v>216</v>
      </c>
      <c r="D50" s="13">
        <v>4.1999999999999998E-5</v>
      </c>
      <c r="E50" s="13">
        <v>6.4999999999999994E-5</v>
      </c>
      <c r="F50" s="88" t="s">
        <v>292</v>
      </c>
      <c r="G50" s="32">
        <v>2.0000000000000002E-5</v>
      </c>
      <c r="H50" s="13">
        <v>1.8E-5</v>
      </c>
      <c r="I50" s="88">
        <f t="shared" si="3"/>
        <v>10.52631578947369</v>
      </c>
      <c r="J50" s="22" t="s">
        <v>91</v>
      </c>
      <c r="K50" s="13" t="s">
        <v>91</v>
      </c>
      <c r="L50" s="13" t="s">
        <v>91</v>
      </c>
      <c r="M50" s="13" t="s">
        <v>91</v>
      </c>
    </row>
    <row r="51" spans="1:13" s="56" customFormat="1" x14ac:dyDescent="0.25">
      <c r="A51" s="54" t="s">
        <v>39</v>
      </c>
      <c r="B51" s="54" t="s">
        <v>73</v>
      </c>
      <c r="C51" s="76" t="s">
        <v>211</v>
      </c>
      <c r="D51" s="54">
        <v>3.6999999999999999E-4</v>
      </c>
      <c r="E51" s="54">
        <v>3.6999999999999999E-4</v>
      </c>
      <c r="F51" s="93" t="s">
        <v>211</v>
      </c>
      <c r="G51" s="54">
        <v>3.6999999999999999E-4</v>
      </c>
      <c r="H51" s="54">
        <v>3.6999999999999999E-4</v>
      </c>
      <c r="I51" s="93" t="s">
        <v>211</v>
      </c>
      <c r="J51" s="55" t="s">
        <v>211</v>
      </c>
      <c r="K51" s="54" t="s">
        <v>211</v>
      </c>
      <c r="L51" s="54" t="s">
        <v>211</v>
      </c>
      <c r="M51" s="54" t="s">
        <v>211</v>
      </c>
    </row>
    <row r="52" spans="1:13" x14ac:dyDescent="0.25">
      <c r="A52" s="8" t="s">
        <v>40</v>
      </c>
      <c r="B52" s="13" t="s">
        <v>73</v>
      </c>
      <c r="C52" s="74" t="s">
        <v>211</v>
      </c>
      <c r="D52" s="13">
        <v>397</v>
      </c>
      <c r="E52" s="13">
        <v>389</v>
      </c>
      <c r="F52" s="88">
        <f t="shared" si="2"/>
        <v>2.0356234096692112</v>
      </c>
      <c r="G52" s="13">
        <v>182</v>
      </c>
      <c r="H52" s="13">
        <v>174</v>
      </c>
      <c r="I52" s="88">
        <f t="shared" si="3"/>
        <v>4.4943820224719104</v>
      </c>
      <c r="J52" s="22" t="s">
        <v>92</v>
      </c>
      <c r="K52" s="13" t="s">
        <v>92</v>
      </c>
      <c r="L52" s="13" t="s">
        <v>92</v>
      </c>
      <c r="M52" s="13" t="s">
        <v>92</v>
      </c>
    </row>
    <row r="53" spans="1:13" x14ac:dyDescent="0.25">
      <c r="A53" s="8" t="s">
        <v>41</v>
      </c>
      <c r="B53" s="13" t="s">
        <v>73</v>
      </c>
      <c r="C53" s="74" t="s">
        <v>211</v>
      </c>
      <c r="D53" s="13" t="s">
        <v>105</v>
      </c>
      <c r="E53" s="13" t="s">
        <v>105</v>
      </c>
      <c r="F53" s="88" t="str">
        <f t="shared" si="2"/>
        <v>nc</v>
      </c>
      <c r="G53" s="13">
        <v>4.0999999999999999E-4</v>
      </c>
      <c r="H53" s="13">
        <v>4.2999999999999999E-4</v>
      </c>
      <c r="I53" s="88">
        <f t="shared" si="3"/>
        <v>4.7619047619047619</v>
      </c>
      <c r="J53" s="22" t="s">
        <v>89</v>
      </c>
      <c r="K53" s="13" t="s">
        <v>89</v>
      </c>
      <c r="L53" s="13" t="s">
        <v>89</v>
      </c>
      <c r="M53" s="13" t="s">
        <v>89</v>
      </c>
    </row>
    <row r="54" spans="1:13" x14ac:dyDescent="0.25">
      <c r="A54" s="8" t="s">
        <v>42</v>
      </c>
      <c r="B54" s="13" t="s">
        <v>73</v>
      </c>
      <c r="C54" s="74" t="s">
        <v>211</v>
      </c>
      <c r="D54" s="13">
        <v>2.5000000000000001E-4</v>
      </c>
      <c r="E54" s="13">
        <v>2.4000000000000001E-4</v>
      </c>
      <c r="F54" s="88">
        <f t="shared" si="2"/>
        <v>4.0816326530612246</v>
      </c>
      <c r="G54" s="13">
        <v>1.01E-2</v>
      </c>
      <c r="H54" s="13">
        <v>9.9699999999999997E-3</v>
      </c>
      <c r="I54" s="88">
        <f t="shared" si="3"/>
        <v>1.2954658694569001</v>
      </c>
      <c r="J54" s="22" t="s">
        <v>89</v>
      </c>
      <c r="K54" s="13" t="s">
        <v>89</v>
      </c>
      <c r="L54" s="13" t="s">
        <v>89</v>
      </c>
      <c r="M54" s="13" t="s">
        <v>89</v>
      </c>
    </row>
    <row r="55" spans="1:13" x14ac:dyDescent="0.25">
      <c r="A55" s="8" t="s">
        <v>43</v>
      </c>
      <c r="B55" s="13" t="s">
        <v>73</v>
      </c>
      <c r="C55" s="74" t="s">
        <v>214</v>
      </c>
      <c r="D55" s="13">
        <v>5.5999999999999995E-4</v>
      </c>
      <c r="E55" s="13">
        <v>5.4000000000000001E-4</v>
      </c>
      <c r="F55" s="88">
        <f t="shared" si="2"/>
        <v>3.6363636363636265</v>
      </c>
      <c r="G55" s="13" t="s">
        <v>153</v>
      </c>
      <c r="H55" s="13" t="s">
        <v>153</v>
      </c>
      <c r="I55" s="88" t="str">
        <f t="shared" si="3"/>
        <v>nc</v>
      </c>
      <c r="J55" s="22" t="s">
        <v>105</v>
      </c>
      <c r="K55" s="13" t="s">
        <v>105</v>
      </c>
      <c r="L55" s="13" t="s">
        <v>105</v>
      </c>
      <c r="M55" s="13" t="s">
        <v>105</v>
      </c>
    </row>
    <row r="56" spans="1:13" s="56" customFormat="1" x14ac:dyDescent="0.25">
      <c r="A56" s="54" t="s">
        <v>44</v>
      </c>
      <c r="B56" s="54" t="s">
        <v>73</v>
      </c>
      <c r="C56" s="76" t="s">
        <v>211</v>
      </c>
      <c r="D56" s="54">
        <v>4.0000000000000001E-3</v>
      </c>
      <c r="E56" s="54">
        <v>4.0000000000000001E-3</v>
      </c>
      <c r="F56" s="93" t="s">
        <v>211</v>
      </c>
      <c r="G56" s="54">
        <v>4.0000000000000001E-3</v>
      </c>
      <c r="H56" s="54">
        <v>4.0000000000000001E-3</v>
      </c>
      <c r="I56" s="93" t="s">
        <v>211</v>
      </c>
      <c r="J56" s="55" t="s">
        <v>211</v>
      </c>
      <c r="K56" s="54" t="s">
        <v>211</v>
      </c>
      <c r="L56" s="54" t="s">
        <v>211</v>
      </c>
      <c r="M56" s="54" t="s">
        <v>211</v>
      </c>
    </row>
    <row r="57" spans="1:13" x14ac:dyDescent="0.25">
      <c r="A57" s="8" t="s">
        <v>45</v>
      </c>
      <c r="B57" s="13" t="s">
        <v>73</v>
      </c>
      <c r="C57" s="21" t="s">
        <v>175</v>
      </c>
      <c r="D57" s="13" t="s">
        <v>106</v>
      </c>
      <c r="E57" s="13" t="s">
        <v>106</v>
      </c>
      <c r="F57" s="88" t="str">
        <f t="shared" si="2"/>
        <v>nc</v>
      </c>
      <c r="G57" s="60">
        <v>11.2</v>
      </c>
      <c r="H57" s="60">
        <v>10.8</v>
      </c>
      <c r="I57" s="88">
        <f t="shared" si="3"/>
        <v>3.6363636363636234</v>
      </c>
      <c r="J57" s="22" t="s">
        <v>88</v>
      </c>
      <c r="K57" s="13" t="s">
        <v>88</v>
      </c>
      <c r="L57" s="13" t="s">
        <v>88</v>
      </c>
      <c r="M57" s="13" t="s">
        <v>88</v>
      </c>
    </row>
    <row r="58" spans="1:13" x14ac:dyDescent="0.25">
      <c r="A58" s="8" t="s">
        <v>46</v>
      </c>
      <c r="B58" s="13" t="s">
        <v>73</v>
      </c>
      <c r="C58" s="74" t="s">
        <v>213</v>
      </c>
      <c r="D58" s="13" t="s">
        <v>89</v>
      </c>
      <c r="E58" s="13" t="s">
        <v>89</v>
      </c>
      <c r="F58" s="88" t="str">
        <f t="shared" si="2"/>
        <v>nc</v>
      </c>
      <c r="G58" s="13" t="s">
        <v>89</v>
      </c>
      <c r="H58" s="13" t="s">
        <v>89</v>
      </c>
      <c r="I58" s="88" t="str">
        <f t="shared" si="3"/>
        <v>nc</v>
      </c>
      <c r="J58" s="22" t="s">
        <v>87</v>
      </c>
      <c r="K58" s="13" t="s">
        <v>87</v>
      </c>
      <c r="L58" s="13" t="s">
        <v>87</v>
      </c>
      <c r="M58" s="13" t="s">
        <v>87</v>
      </c>
    </row>
    <row r="59" spans="1:13" s="56" customFormat="1" x14ac:dyDescent="0.25">
      <c r="A59" s="54" t="s">
        <v>47</v>
      </c>
      <c r="B59" s="54" t="s">
        <v>73</v>
      </c>
      <c r="C59" s="76" t="s">
        <v>211</v>
      </c>
      <c r="D59" s="54">
        <v>7.0000000000000001E-3</v>
      </c>
      <c r="E59" s="54">
        <v>7.0000000000000001E-3</v>
      </c>
      <c r="F59" s="93" t="s">
        <v>211</v>
      </c>
      <c r="G59" s="54">
        <v>7.0000000000000001E-3</v>
      </c>
      <c r="H59" s="54">
        <v>7.0000000000000001E-3</v>
      </c>
      <c r="I59" s="93" t="s">
        <v>211</v>
      </c>
      <c r="J59" s="55" t="s">
        <v>211</v>
      </c>
      <c r="K59" s="54" t="s">
        <v>211</v>
      </c>
      <c r="L59" s="54" t="s">
        <v>211</v>
      </c>
      <c r="M59" s="54" t="s">
        <v>211</v>
      </c>
    </row>
    <row r="60" spans="1:13" x14ac:dyDescent="0.25">
      <c r="A60" s="8" t="s">
        <v>48</v>
      </c>
      <c r="B60" s="13" t="s">
        <v>73</v>
      </c>
      <c r="C60" s="74" t="s">
        <v>211</v>
      </c>
      <c r="D60" s="13">
        <v>2.2700000000000001E-2</v>
      </c>
      <c r="E60" s="13">
        <v>2.06E-2</v>
      </c>
      <c r="F60" s="88">
        <f t="shared" si="2"/>
        <v>9.6997690531177874</v>
      </c>
      <c r="G60" s="13" t="s">
        <v>132</v>
      </c>
      <c r="H60" s="13" t="s">
        <v>132</v>
      </c>
      <c r="I60" s="88" t="str">
        <f t="shared" si="3"/>
        <v>nc</v>
      </c>
      <c r="J60" s="22" t="s">
        <v>90</v>
      </c>
      <c r="K60" s="13" t="s">
        <v>90</v>
      </c>
      <c r="L60" s="13" t="s">
        <v>90</v>
      </c>
      <c r="M60" s="13" t="s">
        <v>90</v>
      </c>
    </row>
    <row r="61" spans="1:13" x14ac:dyDescent="0.25">
      <c r="A61" s="8" t="s">
        <v>49</v>
      </c>
      <c r="B61" s="13" t="s">
        <v>73</v>
      </c>
      <c r="C61" s="74" t="s">
        <v>211</v>
      </c>
      <c r="D61" s="13">
        <v>292</v>
      </c>
      <c r="E61" s="13">
        <v>287</v>
      </c>
      <c r="F61" s="88">
        <f t="shared" si="2"/>
        <v>1.7271157167530224</v>
      </c>
      <c r="G61" s="13">
        <v>61.4</v>
      </c>
      <c r="H61" s="13">
        <v>59.2</v>
      </c>
      <c r="I61" s="88">
        <f t="shared" si="3"/>
        <v>3.6484245439469252</v>
      </c>
      <c r="J61" s="22" t="s">
        <v>83</v>
      </c>
      <c r="K61" s="13" t="s">
        <v>83</v>
      </c>
      <c r="L61" s="13" t="s">
        <v>83</v>
      </c>
      <c r="M61" s="13" t="s">
        <v>83</v>
      </c>
    </row>
    <row r="62" spans="1:13" x14ac:dyDescent="0.25">
      <c r="A62" s="8" t="s">
        <v>50</v>
      </c>
      <c r="B62" s="13" t="s">
        <v>73</v>
      </c>
      <c r="C62" s="74" t="s">
        <v>211</v>
      </c>
      <c r="D62" s="13">
        <v>0.501</v>
      </c>
      <c r="E62" s="13">
        <v>0.48899999999999999</v>
      </c>
      <c r="F62" s="88">
        <f t="shared" si="2"/>
        <v>2.4242424242424265</v>
      </c>
      <c r="G62" s="13">
        <v>13.6</v>
      </c>
      <c r="H62" s="13">
        <v>13.3</v>
      </c>
      <c r="I62" s="88">
        <f t="shared" si="3"/>
        <v>2.2304832713754568</v>
      </c>
      <c r="J62" s="22" t="s">
        <v>89</v>
      </c>
      <c r="K62" s="13" t="s">
        <v>89</v>
      </c>
      <c r="L62" s="13" t="s">
        <v>89</v>
      </c>
      <c r="M62" s="13" t="s">
        <v>89</v>
      </c>
    </row>
    <row r="63" spans="1:13" x14ac:dyDescent="0.25">
      <c r="A63" s="8" t="s">
        <v>51</v>
      </c>
      <c r="B63" s="13" t="s">
        <v>73</v>
      </c>
      <c r="C63" s="21" t="s">
        <v>176</v>
      </c>
      <c r="D63" s="13" t="s">
        <v>91</v>
      </c>
      <c r="E63" s="13" t="s">
        <v>91</v>
      </c>
      <c r="F63" s="88" t="str">
        <f t="shared" si="2"/>
        <v>nc</v>
      </c>
      <c r="G63" s="13" t="s">
        <v>91</v>
      </c>
      <c r="H63" s="13" t="s">
        <v>91</v>
      </c>
      <c r="I63" s="88" t="str">
        <f t="shared" si="3"/>
        <v>nc</v>
      </c>
      <c r="J63" s="22" t="s">
        <v>91</v>
      </c>
      <c r="K63" s="13" t="s">
        <v>91</v>
      </c>
      <c r="L63" s="13" t="s">
        <v>91</v>
      </c>
      <c r="M63" s="13" t="s">
        <v>91</v>
      </c>
    </row>
    <row r="64" spans="1:13" x14ac:dyDescent="0.25">
      <c r="A64" s="8" t="s">
        <v>52</v>
      </c>
      <c r="B64" s="13" t="s">
        <v>73</v>
      </c>
      <c r="C64" s="21" t="s">
        <v>177</v>
      </c>
      <c r="D64" s="13" t="s">
        <v>89</v>
      </c>
      <c r="E64" s="13" t="s">
        <v>89</v>
      </c>
      <c r="F64" s="88" t="str">
        <f t="shared" si="2"/>
        <v>nc</v>
      </c>
      <c r="G64" s="13">
        <v>1.8799999999999999E-3</v>
      </c>
      <c r="H64" s="13">
        <v>1.73E-3</v>
      </c>
      <c r="I64" s="88">
        <f t="shared" si="3"/>
        <v>8.3102493074792232</v>
      </c>
      <c r="J64" s="22" t="s">
        <v>87</v>
      </c>
      <c r="K64" s="13" t="s">
        <v>87</v>
      </c>
      <c r="L64" s="13" t="s">
        <v>87</v>
      </c>
      <c r="M64" s="13" t="s">
        <v>87</v>
      </c>
    </row>
    <row r="65" spans="1:13" x14ac:dyDescent="0.25">
      <c r="A65" s="8" t="s">
        <v>53</v>
      </c>
      <c r="B65" s="13" t="s">
        <v>73</v>
      </c>
      <c r="C65" s="74" t="s">
        <v>215</v>
      </c>
      <c r="D65" s="13" t="s">
        <v>90</v>
      </c>
      <c r="E65" s="13" t="s">
        <v>90</v>
      </c>
      <c r="F65" s="88" t="str">
        <f t="shared" si="2"/>
        <v>nc</v>
      </c>
      <c r="G65" s="13">
        <v>1.2999999999999999E-3</v>
      </c>
      <c r="H65" s="13">
        <v>1.2999999999999999E-3</v>
      </c>
      <c r="I65" s="88">
        <f t="shared" si="3"/>
        <v>0</v>
      </c>
      <c r="J65" s="22" t="s">
        <v>95</v>
      </c>
      <c r="K65" s="13" t="s">
        <v>95</v>
      </c>
      <c r="L65" s="13" t="s">
        <v>95</v>
      </c>
      <c r="M65" s="13" t="s">
        <v>95</v>
      </c>
    </row>
    <row r="66" spans="1:13" s="59" customFormat="1" x14ac:dyDescent="0.25">
      <c r="A66" s="54" t="s">
        <v>54</v>
      </c>
      <c r="B66" s="54" t="s">
        <v>73</v>
      </c>
      <c r="C66" s="76" t="s">
        <v>211</v>
      </c>
      <c r="D66" s="54">
        <v>0.15</v>
      </c>
      <c r="E66" s="54">
        <v>0.15</v>
      </c>
      <c r="F66" s="93" t="s">
        <v>211</v>
      </c>
      <c r="G66" s="54">
        <v>0.15</v>
      </c>
      <c r="H66" s="54">
        <v>0.15</v>
      </c>
      <c r="I66" s="93" t="s">
        <v>211</v>
      </c>
      <c r="J66" s="55" t="s">
        <v>211</v>
      </c>
      <c r="K66" s="54" t="s">
        <v>211</v>
      </c>
      <c r="L66" s="54" t="s">
        <v>211</v>
      </c>
      <c r="M66" s="54" t="s">
        <v>211</v>
      </c>
    </row>
    <row r="67" spans="1:13" x14ac:dyDescent="0.25">
      <c r="A67" s="8" t="s">
        <v>55</v>
      </c>
      <c r="B67" s="13" t="s">
        <v>73</v>
      </c>
      <c r="C67" s="74" t="s">
        <v>211</v>
      </c>
      <c r="D67" s="13" t="s">
        <v>83</v>
      </c>
      <c r="E67" s="13" t="s">
        <v>83</v>
      </c>
      <c r="F67" s="88" t="str">
        <f t="shared" si="2"/>
        <v>nc</v>
      </c>
      <c r="G67" s="13" t="s">
        <v>83</v>
      </c>
      <c r="H67" s="13" t="s">
        <v>83</v>
      </c>
      <c r="I67" s="88" t="str">
        <f t="shared" si="3"/>
        <v>nc</v>
      </c>
      <c r="J67" s="22" t="s">
        <v>92</v>
      </c>
      <c r="K67" s="13" t="s">
        <v>92</v>
      </c>
      <c r="L67" s="13" t="s">
        <v>92</v>
      </c>
      <c r="M67" s="13" t="s">
        <v>92</v>
      </c>
    </row>
    <row r="68" spans="1:13" x14ac:dyDescent="0.25">
      <c r="A68" s="8" t="s">
        <v>56</v>
      </c>
      <c r="B68" s="13" t="s">
        <v>73</v>
      </c>
      <c r="C68" s="74" t="s">
        <v>211</v>
      </c>
      <c r="D68" s="13">
        <v>8.64</v>
      </c>
      <c r="E68" s="13">
        <v>8.5500000000000007</v>
      </c>
      <c r="F68" s="88">
        <f t="shared" si="2"/>
        <v>1.0471204188481658</v>
      </c>
      <c r="G68" s="13">
        <v>6.59</v>
      </c>
      <c r="H68" s="13">
        <v>6.43</v>
      </c>
      <c r="I68" s="88">
        <f t="shared" si="3"/>
        <v>2.4577572964669763</v>
      </c>
      <c r="J68" s="22" t="s">
        <v>83</v>
      </c>
      <c r="K68" s="13" t="s">
        <v>83</v>
      </c>
      <c r="L68" s="13" t="s">
        <v>83</v>
      </c>
      <c r="M68" s="13" t="s">
        <v>83</v>
      </c>
    </row>
    <row r="69" spans="1:13" x14ac:dyDescent="0.25">
      <c r="A69" s="8" t="s">
        <v>57</v>
      </c>
      <c r="B69" s="13" t="s">
        <v>73</v>
      </c>
      <c r="C69" s="21" t="s">
        <v>178</v>
      </c>
      <c r="D69" s="13">
        <v>1.2E-4</v>
      </c>
      <c r="E69" s="13">
        <v>1.1E-4</v>
      </c>
      <c r="F69" s="88">
        <f t="shared" si="2"/>
        <v>8.695652173913043</v>
      </c>
      <c r="G69" s="30">
        <v>2.0000000000000001E-4</v>
      </c>
      <c r="H69" s="13">
        <v>1.6000000000000001E-4</v>
      </c>
      <c r="I69" s="88" t="s">
        <v>292</v>
      </c>
      <c r="J69" s="22" t="s">
        <v>87</v>
      </c>
      <c r="K69" s="13" t="s">
        <v>87</v>
      </c>
      <c r="L69" s="13" t="s">
        <v>87</v>
      </c>
      <c r="M69" s="13" t="s">
        <v>87</v>
      </c>
    </row>
    <row r="70" spans="1:13" x14ac:dyDescent="0.25">
      <c r="A70" s="8" t="s">
        <v>58</v>
      </c>
      <c r="B70" s="13" t="s">
        <v>73</v>
      </c>
      <c r="C70" s="74" t="s">
        <v>211</v>
      </c>
      <c r="D70" s="13">
        <v>5.88</v>
      </c>
      <c r="E70" s="13">
        <v>5.74</v>
      </c>
      <c r="F70" s="88">
        <f t="shared" si="2"/>
        <v>2.4096385542168619</v>
      </c>
      <c r="G70" s="13">
        <v>6.88</v>
      </c>
      <c r="H70" s="13">
        <v>6.52</v>
      </c>
      <c r="I70" s="88">
        <f t="shared" si="3"/>
        <v>5.3731343283582138</v>
      </c>
      <c r="J70" s="22" t="s">
        <v>92</v>
      </c>
      <c r="K70" s="13" t="s">
        <v>92</v>
      </c>
      <c r="L70" s="13" t="s">
        <v>92</v>
      </c>
      <c r="M70" s="13" t="s">
        <v>92</v>
      </c>
    </row>
    <row r="71" spans="1:13" x14ac:dyDescent="0.25">
      <c r="A71" s="8" t="s">
        <v>59</v>
      </c>
      <c r="B71" s="13" t="s">
        <v>73</v>
      </c>
      <c r="C71" s="21" t="s">
        <v>179</v>
      </c>
      <c r="D71" s="13" t="s">
        <v>86</v>
      </c>
      <c r="E71" s="13" t="s">
        <v>86</v>
      </c>
      <c r="F71" s="88" t="str">
        <f t="shared" si="2"/>
        <v>nc</v>
      </c>
      <c r="G71" s="13" t="s">
        <v>86</v>
      </c>
      <c r="H71" s="13" t="s">
        <v>86</v>
      </c>
      <c r="I71" s="88" t="str">
        <f t="shared" si="3"/>
        <v>nc</v>
      </c>
      <c r="J71" s="22" t="s">
        <v>93</v>
      </c>
      <c r="K71" s="13" t="s">
        <v>93</v>
      </c>
      <c r="L71" s="13" t="s">
        <v>93</v>
      </c>
      <c r="M71" s="13" t="s">
        <v>93</v>
      </c>
    </row>
    <row r="72" spans="1:13" x14ac:dyDescent="0.25">
      <c r="A72" s="8" t="s">
        <v>60</v>
      </c>
      <c r="B72" s="13" t="s">
        <v>73</v>
      </c>
      <c r="C72" s="74" t="s">
        <v>211</v>
      </c>
      <c r="D72" s="13">
        <v>14.3</v>
      </c>
      <c r="E72" s="13">
        <v>14.1</v>
      </c>
      <c r="F72" s="88">
        <f t="shared" si="2"/>
        <v>1.4084507042253598</v>
      </c>
      <c r="G72" s="27">
        <v>17</v>
      </c>
      <c r="H72" s="13">
        <v>16.399999999999999</v>
      </c>
      <c r="I72" s="88">
        <f t="shared" si="3"/>
        <v>3.5928143712574938</v>
      </c>
      <c r="J72" s="22" t="s">
        <v>92</v>
      </c>
      <c r="K72" s="13" t="s">
        <v>92</v>
      </c>
      <c r="L72" s="13" t="s">
        <v>92</v>
      </c>
      <c r="M72" s="13" t="s">
        <v>92</v>
      </c>
    </row>
    <row r="73" spans="1:13" x14ac:dyDescent="0.25">
      <c r="A73" s="8" t="s">
        <v>61</v>
      </c>
      <c r="B73" s="13" t="s">
        <v>73</v>
      </c>
      <c r="C73" s="74" t="s">
        <v>211</v>
      </c>
      <c r="D73" s="13">
        <v>1.1200000000000001</v>
      </c>
      <c r="E73" s="13">
        <v>1.08</v>
      </c>
      <c r="F73" s="88">
        <f t="shared" si="2"/>
        <v>3.6363636363636394</v>
      </c>
      <c r="G73" s="13">
        <v>0.55300000000000005</v>
      </c>
      <c r="H73" s="13">
        <v>0.52200000000000002</v>
      </c>
      <c r="I73" s="88">
        <f t="shared" si="3"/>
        <v>5.7674418604651203</v>
      </c>
      <c r="J73" s="22" t="s">
        <v>105</v>
      </c>
      <c r="K73" s="13" t="s">
        <v>105</v>
      </c>
      <c r="L73" s="13" t="s">
        <v>105</v>
      </c>
      <c r="M73" s="13" t="s">
        <v>105</v>
      </c>
    </row>
    <row r="74" spans="1:13" x14ac:dyDescent="0.25">
      <c r="A74" s="8" t="s">
        <v>62</v>
      </c>
      <c r="B74" s="13" t="s">
        <v>73</v>
      </c>
      <c r="C74" s="74" t="s">
        <v>211</v>
      </c>
      <c r="D74" s="13">
        <v>620</v>
      </c>
      <c r="E74" s="13">
        <v>606</v>
      </c>
      <c r="F74" s="88">
        <f t="shared" si="2"/>
        <v>2.2838499184339316</v>
      </c>
      <c r="G74" s="13">
        <v>164</v>
      </c>
      <c r="H74" s="13">
        <v>158</v>
      </c>
      <c r="I74" s="88">
        <f t="shared" si="3"/>
        <v>3.7267080745341614</v>
      </c>
      <c r="J74" s="22" t="s">
        <v>85</v>
      </c>
      <c r="K74" s="13" t="s">
        <v>85</v>
      </c>
      <c r="L74" s="13" t="s">
        <v>85</v>
      </c>
      <c r="M74" s="13" t="s">
        <v>85</v>
      </c>
    </row>
    <row r="75" spans="1:13" x14ac:dyDescent="0.25">
      <c r="A75" s="8" t="s">
        <v>63</v>
      </c>
      <c r="B75" s="13" t="s">
        <v>73</v>
      </c>
      <c r="C75" s="21" t="s">
        <v>180</v>
      </c>
      <c r="D75" s="13">
        <v>2.99E-4</v>
      </c>
      <c r="E75" s="13">
        <v>2.9300000000000002E-4</v>
      </c>
      <c r="F75" s="88">
        <f t="shared" ref="F75:F81" si="4">IF(AND(ISNUMBER(E75),ISNUMBER(D75)),100*ABS(E75-D75)/AVERAGE(D75:E75),"nc")</f>
        <v>2.027027027027021</v>
      </c>
      <c r="G75" s="13" t="s">
        <v>86</v>
      </c>
      <c r="H75" s="13" t="s">
        <v>86</v>
      </c>
      <c r="I75" s="88" t="str">
        <f t="shared" ref="I75:I81" si="5">IF(AND(ISNUMBER(H75),ISNUMBER(G75)),100*ABS(H75-G75)/AVERAGE(G75:H75),"nc")</f>
        <v>nc</v>
      </c>
      <c r="J75" s="22" t="s">
        <v>93</v>
      </c>
      <c r="K75" s="13" t="s">
        <v>93</v>
      </c>
      <c r="L75" s="13" t="s">
        <v>93</v>
      </c>
      <c r="M75" s="13" t="s">
        <v>93</v>
      </c>
    </row>
    <row r="76" spans="1:13" x14ac:dyDescent="0.25">
      <c r="A76" s="8" t="s">
        <v>64</v>
      </c>
      <c r="B76" s="13" t="s">
        <v>73</v>
      </c>
      <c r="C76" s="74" t="s">
        <v>211</v>
      </c>
      <c r="D76" s="13" t="s">
        <v>105</v>
      </c>
      <c r="E76" s="13" t="s">
        <v>105</v>
      </c>
      <c r="F76" s="88" t="str">
        <f t="shared" si="4"/>
        <v>nc</v>
      </c>
      <c r="G76" s="13" t="s">
        <v>105</v>
      </c>
      <c r="H76" s="13" t="s">
        <v>105</v>
      </c>
      <c r="I76" s="88" t="str">
        <f t="shared" si="5"/>
        <v>nc</v>
      </c>
      <c r="J76" s="22" t="s">
        <v>89</v>
      </c>
      <c r="K76" s="13" t="s">
        <v>89</v>
      </c>
      <c r="L76" s="13" t="s">
        <v>89</v>
      </c>
      <c r="M76" s="13" t="s">
        <v>89</v>
      </c>
    </row>
    <row r="77" spans="1:13" x14ac:dyDescent="0.25">
      <c r="A77" s="8" t="s">
        <v>65</v>
      </c>
      <c r="B77" s="13" t="s">
        <v>73</v>
      </c>
      <c r="C77" s="74" t="s">
        <v>211</v>
      </c>
      <c r="D77" s="13" t="s">
        <v>107</v>
      </c>
      <c r="E77" s="13" t="s">
        <v>107</v>
      </c>
      <c r="F77" s="88" t="str">
        <f t="shared" si="4"/>
        <v>nc</v>
      </c>
      <c r="G77" s="13">
        <v>6.4999999999999997E-4</v>
      </c>
      <c r="H77" s="13" t="s">
        <v>107</v>
      </c>
      <c r="I77" s="88" t="str">
        <f t="shared" si="5"/>
        <v>nc</v>
      </c>
      <c r="J77" s="22" t="s">
        <v>94</v>
      </c>
      <c r="K77" s="13" t="s">
        <v>94</v>
      </c>
      <c r="L77" s="13" t="s">
        <v>94</v>
      </c>
      <c r="M77" s="13" t="s">
        <v>94</v>
      </c>
    </row>
    <row r="78" spans="1:13" x14ac:dyDescent="0.25">
      <c r="A78" s="8" t="s">
        <v>66</v>
      </c>
      <c r="B78" s="13" t="s">
        <v>73</v>
      </c>
      <c r="C78" s="21" t="s">
        <v>181</v>
      </c>
      <c r="D78" s="13">
        <v>8.1399999999999997E-3</v>
      </c>
      <c r="E78" s="13">
        <v>8.0499999999999999E-3</v>
      </c>
      <c r="F78" s="88">
        <f t="shared" si="4"/>
        <v>1.1117974058060507</v>
      </c>
      <c r="G78" s="13">
        <v>1.33E-3</v>
      </c>
      <c r="H78" s="30">
        <v>1.1999999999999999E-3</v>
      </c>
      <c r="I78" s="88">
        <f t="shared" si="5"/>
        <v>10.276679841897241</v>
      </c>
      <c r="J78" s="22" t="s">
        <v>93</v>
      </c>
      <c r="K78" s="13" t="s">
        <v>93</v>
      </c>
      <c r="L78" s="13" t="s">
        <v>93</v>
      </c>
      <c r="M78" s="13" t="s">
        <v>93</v>
      </c>
    </row>
    <row r="79" spans="1:13" x14ac:dyDescent="0.25">
      <c r="A79" s="8" t="s">
        <v>67</v>
      </c>
      <c r="B79" s="13" t="s">
        <v>73</v>
      </c>
      <c r="C79" s="74" t="s">
        <v>211</v>
      </c>
      <c r="D79" s="13" t="s">
        <v>90</v>
      </c>
      <c r="E79" s="13" t="s">
        <v>90</v>
      </c>
      <c r="F79" s="88" t="str">
        <f t="shared" si="4"/>
        <v>nc</v>
      </c>
      <c r="G79" s="13">
        <v>1.9E-3</v>
      </c>
      <c r="H79" s="13">
        <v>1.9E-3</v>
      </c>
      <c r="I79" s="88">
        <f t="shared" si="5"/>
        <v>0</v>
      </c>
      <c r="J79" s="22" t="s">
        <v>95</v>
      </c>
      <c r="K79" s="13" t="s">
        <v>95</v>
      </c>
      <c r="L79" s="13" t="s">
        <v>95</v>
      </c>
      <c r="M79" s="13" t="s">
        <v>95</v>
      </c>
    </row>
    <row r="80" spans="1:13" x14ac:dyDescent="0.25">
      <c r="A80" s="8" t="s">
        <v>68</v>
      </c>
      <c r="B80" s="13" t="s">
        <v>73</v>
      </c>
      <c r="C80" s="21" t="s">
        <v>182</v>
      </c>
      <c r="D80" s="13">
        <v>3.8E-3</v>
      </c>
      <c r="E80" s="13">
        <v>3.5999999999999999E-3</v>
      </c>
      <c r="F80" s="88">
        <f t="shared" si="4"/>
        <v>5.4054054054054079</v>
      </c>
      <c r="G80" s="13">
        <v>1.7899999999999999E-2</v>
      </c>
      <c r="H80" s="31">
        <v>1.6E-2</v>
      </c>
      <c r="I80" s="88">
        <f t="shared" si="5"/>
        <v>11.209439528023593</v>
      </c>
      <c r="J80" s="22" t="s">
        <v>90</v>
      </c>
      <c r="K80" s="13" t="s">
        <v>90</v>
      </c>
      <c r="L80" s="13" t="s">
        <v>90</v>
      </c>
      <c r="M80" s="13" t="s">
        <v>90</v>
      </c>
    </row>
    <row r="81" spans="1:13" x14ac:dyDescent="0.25">
      <c r="A81" s="9" t="s">
        <v>69</v>
      </c>
      <c r="B81" s="14" t="s">
        <v>73</v>
      </c>
      <c r="C81" s="79" t="s">
        <v>211</v>
      </c>
      <c r="D81" s="14" t="s">
        <v>107</v>
      </c>
      <c r="E81" s="14" t="s">
        <v>107</v>
      </c>
      <c r="F81" s="95" t="str">
        <f t="shared" si="4"/>
        <v>nc</v>
      </c>
      <c r="G81" s="36">
        <v>5.9999999999999995E-4</v>
      </c>
      <c r="H81" s="14" t="s">
        <v>107</v>
      </c>
      <c r="I81" s="95" t="str">
        <f t="shared" si="5"/>
        <v>nc</v>
      </c>
      <c r="J81" s="23" t="s">
        <v>94</v>
      </c>
      <c r="K81" s="14" t="s">
        <v>94</v>
      </c>
      <c r="L81" s="14" t="s">
        <v>94</v>
      </c>
      <c r="M81" s="14" t="s">
        <v>94</v>
      </c>
    </row>
    <row r="82" spans="1:13" x14ac:dyDescent="0.25">
      <c r="F82" s="53"/>
      <c r="I82" s="53"/>
    </row>
    <row r="83" spans="1:13" x14ac:dyDescent="0.25">
      <c r="F83" s="51" t="s">
        <v>211</v>
      </c>
      <c r="I83" s="51" t="s">
        <v>211</v>
      </c>
    </row>
    <row r="84" spans="1:13" x14ac:dyDescent="0.25">
      <c r="F84" s="51" t="s">
        <v>211</v>
      </c>
      <c r="I84" s="51" t="s">
        <v>211</v>
      </c>
    </row>
    <row r="85" spans="1:13" x14ac:dyDescent="0.25">
      <c r="F85" s="51" t="s">
        <v>211</v>
      </c>
      <c r="I85" s="51" t="s">
        <v>211</v>
      </c>
    </row>
    <row r="86" spans="1:13" x14ac:dyDescent="0.25">
      <c r="F86" s="51" t="s">
        <v>211</v>
      </c>
      <c r="I86" s="51" t="s">
        <v>211</v>
      </c>
    </row>
    <row r="87" spans="1:13" x14ac:dyDescent="0.25">
      <c r="F87" s="51" t="s">
        <v>211</v>
      </c>
      <c r="I87" s="51" t="s">
        <v>211</v>
      </c>
    </row>
    <row r="88" spans="1:13" x14ac:dyDescent="0.25">
      <c r="F88" s="51" t="s">
        <v>211</v>
      </c>
      <c r="I88" s="51" t="s">
        <v>211</v>
      </c>
    </row>
    <row r="89" spans="1:13" x14ac:dyDescent="0.25">
      <c r="F89" s="51" t="s">
        <v>211</v>
      </c>
      <c r="I89" s="51" t="s">
        <v>211</v>
      </c>
    </row>
    <row r="90" spans="1:13" x14ac:dyDescent="0.25">
      <c r="F90" s="51" t="s">
        <v>211</v>
      </c>
      <c r="I90" s="51" t="s">
        <v>211</v>
      </c>
    </row>
    <row r="91" spans="1:13" x14ac:dyDescent="0.25">
      <c r="F91" s="51" t="s">
        <v>211</v>
      </c>
      <c r="I91" s="51" t="s">
        <v>211</v>
      </c>
    </row>
    <row r="92" spans="1:13" x14ac:dyDescent="0.25">
      <c r="F92" s="51" t="s">
        <v>211</v>
      </c>
      <c r="I92" s="51" t="s">
        <v>211</v>
      </c>
    </row>
    <row r="93" spans="1:13" x14ac:dyDescent="0.25">
      <c r="F93" s="51" t="s">
        <v>211</v>
      </c>
      <c r="I93" s="51" t="s">
        <v>211</v>
      </c>
    </row>
    <row r="94" spans="1:13" x14ac:dyDescent="0.25">
      <c r="F94" s="51" t="s">
        <v>211</v>
      </c>
      <c r="I94" s="51" t="s">
        <v>211</v>
      </c>
    </row>
    <row r="95" spans="1:13" x14ac:dyDescent="0.25">
      <c r="F95" s="51" t="s">
        <v>211</v>
      </c>
      <c r="I95" s="51" t="s">
        <v>211</v>
      </c>
    </row>
    <row r="96" spans="1:13" x14ac:dyDescent="0.25">
      <c r="F96" s="51" t="s">
        <v>211</v>
      </c>
      <c r="I96" s="51" t="s">
        <v>211</v>
      </c>
    </row>
    <row r="97" spans="6:9" x14ac:dyDescent="0.25">
      <c r="F97" s="51" t="s">
        <v>211</v>
      </c>
      <c r="I97" s="51" t="s">
        <v>211</v>
      </c>
    </row>
    <row r="98" spans="6:9" x14ac:dyDescent="0.25">
      <c r="F98" s="51" t="s">
        <v>211</v>
      </c>
      <c r="I98" s="51" t="s">
        <v>211</v>
      </c>
    </row>
    <row r="99" spans="6:9" x14ac:dyDescent="0.25">
      <c r="F99" s="51" t="s">
        <v>211</v>
      </c>
      <c r="I99" s="51" t="s">
        <v>211</v>
      </c>
    </row>
    <row r="100" spans="6:9" x14ac:dyDescent="0.25">
      <c r="F100" s="51" t="s">
        <v>211</v>
      </c>
      <c r="I100" s="51" t="s">
        <v>211</v>
      </c>
    </row>
    <row r="101" spans="6:9" x14ac:dyDescent="0.25">
      <c r="F101" s="51" t="s">
        <v>211</v>
      </c>
      <c r="I101" s="51" t="s">
        <v>211</v>
      </c>
    </row>
    <row r="102" spans="6:9" x14ac:dyDescent="0.25">
      <c r="F102" s="51" t="s">
        <v>211</v>
      </c>
      <c r="I102" s="51" t="s">
        <v>211</v>
      </c>
    </row>
    <row r="103" spans="6:9" x14ac:dyDescent="0.25">
      <c r="F103" s="51" t="s">
        <v>211</v>
      </c>
      <c r="I103" s="51" t="s">
        <v>211</v>
      </c>
    </row>
    <row r="104" spans="6:9" x14ac:dyDescent="0.25">
      <c r="F104" s="51" t="s">
        <v>211</v>
      </c>
      <c r="I104" s="51" t="s">
        <v>211</v>
      </c>
    </row>
    <row r="105" spans="6:9" x14ac:dyDescent="0.25">
      <c r="F105" s="51" t="s">
        <v>211</v>
      </c>
      <c r="I105" s="51" t="s">
        <v>211</v>
      </c>
    </row>
    <row r="106" spans="6:9" x14ac:dyDescent="0.25">
      <c r="F106" s="51" t="s">
        <v>211</v>
      </c>
      <c r="I106" s="51" t="s">
        <v>211</v>
      </c>
    </row>
    <row r="107" spans="6:9" x14ac:dyDescent="0.25">
      <c r="F107" s="51" t="s">
        <v>211</v>
      </c>
      <c r="I107" s="51" t="s">
        <v>211</v>
      </c>
    </row>
    <row r="108" spans="6:9" x14ac:dyDescent="0.25">
      <c r="F108" s="51" t="s">
        <v>211</v>
      </c>
      <c r="I108" s="51" t="s">
        <v>211</v>
      </c>
    </row>
    <row r="109" spans="6:9" x14ac:dyDescent="0.25">
      <c r="F109" s="51" t="s">
        <v>211</v>
      </c>
      <c r="I109" s="51" t="s">
        <v>211</v>
      </c>
    </row>
    <row r="110" spans="6:9" x14ac:dyDescent="0.25">
      <c r="F110" s="51" t="s">
        <v>211</v>
      </c>
      <c r="I110" s="51" t="s">
        <v>211</v>
      </c>
    </row>
    <row r="111" spans="6:9" x14ac:dyDescent="0.25">
      <c r="F111" s="51" t="s">
        <v>211</v>
      </c>
      <c r="I111" s="51" t="s">
        <v>211</v>
      </c>
    </row>
    <row r="112" spans="6:9" x14ac:dyDescent="0.25">
      <c r="F112" s="51" t="s">
        <v>211</v>
      </c>
      <c r="I112" s="51" t="s">
        <v>211</v>
      </c>
    </row>
    <row r="113" spans="6:9" x14ac:dyDescent="0.25">
      <c r="F113" s="51" t="s">
        <v>211</v>
      </c>
      <c r="I113" s="51" t="s">
        <v>211</v>
      </c>
    </row>
    <row r="114" spans="6:9" x14ac:dyDescent="0.25">
      <c r="F114" s="51" t="s">
        <v>211</v>
      </c>
      <c r="I114" s="51" t="s">
        <v>211</v>
      </c>
    </row>
    <row r="115" spans="6:9" x14ac:dyDescent="0.25">
      <c r="F115" s="51" t="s">
        <v>211</v>
      </c>
      <c r="I115" s="51" t="s">
        <v>211</v>
      </c>
    </row>
    <row r="116" spans="6:9" x14ac:dyDescent="0.25">
      <c r="F116" s="51" t="s">
        <v>211</v>
      </c>
      <c r="I116" s="51" t="s">
        <v>211</v>
      </c>
    </row>
    <row r="117" spans="6:9" x14ac:dyDescent="0.25">
      <c r="F117" s="51" t="s">
        <v>211</v>
      </c>
      <c r="I117" s="51" t="s">
        <v>211</v>
      </c>
    </row>
    <row r="118" spans="6:9" x14ac:dyDescent="0.25">
      <c r="F118" s="51" t="s">
        <v>211</v>
      </c>
      <c r="I118" s="51" t="s">
        <v>211</v>
      </c>
    </row>
    <row r="119" spans="6:9" x14ac:dyDescent="0.25">
      <c r="F119" s="51" t="s">
        <v>211</v>
      </c>
      <c r="I119" s="51" t="s">
        <v>211</v>
      </c>
    </row>
    <row r="120" spans="6:9" x14ac:dyDescent="0.25">
      <c r="F120" s="51" t="s">
        <v>211</v>
      </c>
      <c r="I120" s="51" t="s">
        <v>211</v>
      </c>
    </row>
    <row r="121" spans="6:9" x14ac:dyDescent="0.25">
      <c r="F121" s="52" t="s">
        <v>211</v>
      </c>
      <c r="I121" s="52" t="s">
        <v>211</v>
      </c>
    </row>
  </sheetData>
  <mergeCells count="5">
    <mergeCell ref="F2:F6"/>
    <mergeCell ref="I2:I6"/>
    <mergeCell ref="D1:F1"/>
    <mergeCell ref="G1:I1"/>
    <mergeCell ref="J1:L1"/>
  </mergeCells>
  <printOptions horizontalCentered="1"/>
  <pageMargins left="0.5" right="0.5" top="1" bottom="0.5" header="0.5" footer="0.5"/>
  <pageSetup paperSize="119" scale="80" pageOrder="overThenDown" orientation="portrait" r:id="rId1"/>
  <headerFooter>
    <oddHeader>&amp;C&amp;"Arial,Bold"&amp;10&amp;K000000Table B: QA/QC Analytical Data</oddHeader>
    <oddFooter>&amp;L&amp;"Arial,Regular"&amp;10&amp;K000000Government of Yukon
Mount Nansen January 2017 Groundwater Monitoring&amp;C&amp;"Arial,Regular"&amp;10&amp;K000000Page &amp;P of &amp;N&amp;R&amp;"Arial,Regular"&amp;10&amp;K000000Hemmera
File: 1343-005.29
March 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view="pageBreakPreview" topLeftCell="A4" zoomScale="110" zoomScaleNormal="100" zoomScaleSheetLayoutView="110" workbookViewId="0">
      <selection activeCell="F22" sqref="F22"/>
    </sheetView>
  </sheetViews>
  <sheetFormatPr defaultRowHeight="15" x14ac:dyDescent="0.25"/>
  <cols>
    <col min="1" max="1" width="4.42578125" style="40" customWidth="1"/>
    <col min="2" max="2" width="2.5703125" style="40" customWidth="1"/>
    <col min="3" max="3" width="6.7109375" style="47" customWidth="1"/>
    <col min="4" max="4" width="1.85546875" style="40" bestFit="1" customWidth="1"/>
    <col min="5" max="5" width="50.5703125" style="40" customWidth="1"/>
    <col min="6" max="9" width="9.140625" style="40"/>
  </cols>
  <sheetData>
    <row r="1" spans="1:5" x14ac:dyDescent="0.25">
      <c r="A1" s="38" t="s">
        <v>221</v>
      </c>
      <c r="B1" s="38" t="s">
        <v>222</v>
      </c>
      <c r="C1" s="39"/>
      <c r="D1" s="38"/>
      <c r="E1" s="38"/>
    </row>
    <row r="2" spans="1:5" x14ac:dyDescent="0.25">
      <c r="A2" s="38" t="s">
        <v>223</v>
      </c>
      <c r="B2" s="38"/>
      <c r="C2" s="39"/>
      <c r="D2" s="38"/>
      <c r="E2" s="38"/>
    </row>
    <row r="3" spans="1:5" x14ac:dyDescent="0.25">
      <c r="A3" s="38" t="s">
        <v>224</v>
      </c>
      <c r="B3" s="38"/>
      <c r="C3" s="39"/>
      <c r="D3" s="38"/>
      <c r="E3" s="38"/>
    </row>
    <row r="4" spans="1:5" x14ac:dyDescent="0.25">
      <c r="A4" s="38" t="s">
        <v>225</v>
      </c>
      <c r="B4" s="38" t="s">
        <v>226</v>
      </c>
      <c r="C4" s="39"/>
      <c r="D4" s="38"/>
      <c r="E4" s="38"/>
    </row>
    <row r="5" spans="1:5" x14ac:dyDescent="0.25">
      <c r="A5" s="38" t="s">
        <v>227</v>
      </c>
      <c r="B5" s="38" t="s">
        <v>228</v>
      </c>
      <c r="C5" s="39"/>
      <c r="D5" s="38"/>
      <c r="E5" s="38"/>
    </row>
    <row r="6" spans="1:5" x14ac:dyDescent="0.25">
      <c r="A6" s="38"/>
      <c r="B6" s="38" t="s">
        <v>229</v>
      </c>
      <c r="C6" s="39"/>
      <c r="D6" s="38"/>
      <c r="E6" s="38"/>
    </row>
    <row r="7" spans="1:5" x14ac:dyDescent="0.25">
      <c r="A7" s="38" t="s">
        <v>230</v>
      </c>
      <c r="B7" s="38" t="s">
        <v>231</v>
      </c>
      <c r="C7" s="39"/>
      <c r="D7" s="38"/>
      <c r="E7" s="38"/>
    </row>
    <row r="8" spans="1:5" x14ac:dyDescent="0.25">
      <c r="A8" s="38"/>
      <c r="B8" s="38" t="s">
        <v>232</v>
      </c>
      <c r="C8" s="39"/>
      <c r="D8" s="38"/>
      <c r="E8" s="38"/>
    </row>
    <row r="9" spans="1:5" x14ac:dyDescent="0.25">
      <c r="A9" s="38" t="s">
        <v>233</v>
      </c>
      <c r="B9" s="38" t="s">
        <v>234</v>
      </c>
      <c r="C9" s="39"/>
      <c r="D9" s="38"/>
      <c r="E9" s="38"/>
    </row>
    <row r="10" spans="1:5" x14ac:dyDescent="0.25">
      <c r="A10" s="38" t="s">
        <v>235</v>
      </c>
      <c r="B10" s="38" t="s">
        <v>236</v>
      </c>
      <c r="C10" s="39"/>
      <c r="D10" s="38"/>
      <c r="E10" s="38"/>
    </row>
    <row r="11" spans="1:5" x14ac:dyDescent="0.25">
      <c r="A11" s="38"/>
      <c r="B11" s="38" t="s">
        <v>237</v>
      </c>
      <c r="C11" s="39"/>
      <c r="D11" s="38"/>
      <c r="E11" s="38"/>
    </row>
    <row r="12" spans="1:5" x14ac:dyDescent="0.25">
      <c r="A12" s="38" t="s">
        <v>238</v>
      </c>
      <c r="B12" s="38" t="s">
        <v>239</v>
      </c>
      <c r="C12" s="39"/>
      <c r="D12" s="38"/>
      <c r="E12" s="38"/>
    </row>
    <row r="13" spans="1:5" x14ac:dyDescent="0.25">
      <c r="A13" s="38"/>
      <c r="B13" s="38" t="s">
        <v>240</v>
      </c>
      <c r="C13" s="39"/>
      <c r="D13" s="38"/>
      <c r="E13" s="38"/>
    </row>
    <row r="14" spans="1:5" x14ac:dyDescent="0.25">
      <c r="A14" s="38"/>
      <c r="B14" s="38" t="s">
        <v>241</v>
      </c>
      <c r="C14" s="39"/>
      <c r="D14" s="38"/>
      <c r="E14" s="38"/>
    </row>
    <row r="15" spans="1:5" x14ac:dyDescent="0.25">
      <c r="A15" s="38"/>
      <c r="B15" s="38" t="s">
        <v>242</v>
      </c>
      <c r="C15" s="39"/>
      <c r="D15" s="38"/>
      <c r="E15" s="38"/>
    </row>
    <row r="16" spans="1:5" x14ac:dyDescent="0.25">
      <c r="A16" s="38" t="s">
        <v>243</v>
      </c>
      <c r="B16" s="38" t="s">
        <v>244</v>
      </c>
      <c r="C16" s="39"/>
      <c r="D16" s="38"/>
      <c r="E16" s="38"/>
    </row>
    <row r="17" spans="1:5" x14ac:dyDescent="0.25">
      <c r="A17" s="38"/>
      <c r="B17" s="38" t="s">
        <v>245</v>
      </c>
      <c r="C17" s="39" t="s">
        <v>173</v>
      </c>
      <c r="D17" s="38" t="s">
        <v>246</v>
      </c>
      <c r="E17" s="38" t="s">
        <v>247</v>
      </c>
    </row>
    <row r="18" spans="1:5" x14ac:dyDescent="0.25">
      <c r="A18" s="38"/>
      <c r="B18" s="38" t="s">
        <v>245</v>
      </c>
      <c r="C18" s="39" t="s">
        <v>248</v>
      </c>
      <c r="D18" s="38" t="s">
        <v>246</v>
      </c>
      <c r="E18" s="38" t="s">
        <v>249</v>
      </c>
    </row>
    <row r="19" spans="1:5" x14ac:dyDescent="0.25">
      <c r="A19" s="38"/>
      <c r="B19" s="38" t="s">
        <v>250</v>
      </c>
      <c r="C19" s="39"/>
      <c r="D19" s="38"/>
      <c r="E19" s="38"/>
    </row>
    <row r="20" spans="1:5" x14ac:dyDescent="0.25">
      <c r="A20" s="38" t="s">
        <v>251</v>
      </c>
      <c r="B20" s="117" t="s">
        <v>252</v>
      </c>
      <c r="C20" s="117"/>
      <c r="D20" s="117"/>
      <c r="E20" s="117"/>
    </row>
    <row r="21" spans="1:5" x14ac:dyDescent="0.25">
      <c r="A21" s="38"/>
      <c r="B21" s="41"/>
      <c r="C21" s="42">
        <v>4.0000000000000002E-4</v>
      </c>
      <c r="D21" s="43" t="s">
        <v>246</v>
      </c>
      <c r="E21" s="43" t="s">
        <v>253</v>
      </c>
    </row>
    <row r="22" spans="1:5" x14ac:dyDescent="0.25">
      <c r="A22" s="38"/>
      <c r="B22" s="41"/>
      <c r="C22" s="44" t="s">
        <v>254</v>
      </c>
      <c r="D22" s="43" t="s">
        <v>246</v>
      </c>
      <c r="E22" s="43" t="s">
        <v>255</v>
      </c>
    </row>
    <row r="23" spans="1:5" x14ac:dyDescent="0.25">
      <c r="A23" s="38"/>
      <c r="B23" s="41"/>
      <c r="C23" s="41"/>
      <c r="D23" s="41"/>
      <c r="E23" s="43" t="s">
        <v>256</v>
      </c>
    </row>
    <row r="24" spans="1:5" x14ac:dyDescent="0.25">
      <c r="A24" s="38"/>
      <c r="B24" s="41"/>
      <c r="C24" s="42">
        <v>3.6999999999999999E-4</v>
      </c>
      <c r="D24" s="43" t="s">
        <v>246</v>
      </c>
      <c r="E24" s="43" t="s">
        <v>257</v>
      </c>
    </row>
    <row r="25" spans="1:5" x14ac:dyDescent="0.25">
      <c r="A25" s="38" t="s">
        <v>258</v>
      </c>
      <c r="B25" s="117" t="s">
        <v>259</v>
      </c>
      <c r="C25" s="117"/>
      <c r="D25" s="117"/>
      <c r="E25" s="117"/>
    </row>
    <row r="26" spans="1:5" x14ac:dyDescent="0.25">
      <c r="A26" s="38"/>
      <c r="C26" s="44">
        <v>2E-3</v>
      </c>
      <c r="D26" s="43" t="s">
        <v>246</v>
      </c>
      <c r="E26" s="43" t="s">
        <v>260</v>
      </c>
    </row>
    <row r="27" spans="1:5" x14ac:dyDescent="0.25">
      <c r="A27" s="38"/>
      <c r="C27" s="45" t="s">
        <v>261</v>
      </c>
      <c r="D27" s="43" t="s">
        <v>246</v>
      </c>
      <c r="E27" s="43" t="s">
        <v>262</v>
      </c>
    </row>
    <row r="28" spans="1:5" x14ac:dyDescent="0.25">
      <c r="A28" s="38"/>
      <c r="C28" s="41"/>
      <c r="D28" s="41"/>
      <c r="E28" s="43" t="s">
        <v>263</v>
      </c>
    </row>
    <row r="29" spans="1:5" x14ac:dyDescent="0.25">
      <c r="A29" s="38"/>
      <c r="C29" s="44">
        <v>4.0000000000000001E-3</v>
      </c>
      <c r="D29" s="43" t="s">
        <v>246</v>
      </c>
      <c r="E29" s="43" t="s">
        <v>264</v>
      </c>
    </row>
    <row r="30" spans="1:5" x14ac:dyDescent="0.25">
      <c r="A30" s="38" t="s">
        <v>265</v>
      </c>
      <c r="B30" s="38" t="s">
        <v>266</v>
      </c>
      <c r="C30" s="39"/>
      <c r="D30" s="38"/>
      <c r="E30" s="38"/>
    </row>
    <row r="31" spans="1:5" x14ac:dyDescent="0.25">
      <c r="A31" s="38"/>
      <c r="B31" s="38" t="s">
        <v>245</v>
      </c>
      <c r="C31" s="44">
        <v>1E-3</v>
      </c>
      <c r="D31" s="43" t="s">
        <v>246</v>
      </c>
      <c r="E31" s="43" t="s">
        <v>267</v>
      </c>
    </row>
    <row r="32" spans="1:5" x14ac:dyDescent="0.25">
      <c r="A32" s="38"/>
      <c r="B32" s="38" t="s">
        <v>245</v>
      </c>
      <c r="C32" s="46" t="s">
        <v>268</v>
      </c>
      <c r="D32" s="43" t="s">
        <v>246</v>
      </c>
      <c r="E32" s="43" t="s">
        <v>269</v>
      </c>
    </row>
    <row r="33" spans="1:9" x14ac:dyDescent="0.25">
      <c r="A33" s="38"/>
      <c r="B33" s="38" t="s">
        <v>245</v>
      </c>
      <c r="C33" s="41"/>
      <c r="D33" s="41"/>
      <c r="E33" s="43" t="s">
        <v>270</v>
      </c>
    </row>
    <row r="34" spans="1:9" x14ac:dyDescent="0.25">
      <c r="A34" s="38"/>
      <c r="B34" s="38" t="s">
        <v>245</v>
      </c>
      <c r="C34" s="44">
        <v>7.0000000000000001E-3</v>
      </c>
      <c r="D34" s="43" t="s">
        <v>246</v>
      </c>
      <c r="E34" s="43" t="s">
        <v>264</v>
      </c>
    </row>
    <row r="35" spans="1:9" x14ac:dyDescent="0.25">
      <c r="A35" s="38" t="s">
        <v>271</v>
      </c>
      <c r="B35" s="38" t="s">
        <v>272</v>
      </c>
      <c r="C35" s="39"/>
      <c r="D35" s="38"/>
      <c r="E35" s="38"/>
    </row>
    <row r="36" spans="1:9" x14ac:dyDescent="0.25">
      <c r="A36" s="38"/>
      <c r="B36" s="38" t="s">
        <v>245</v>
      </c>
      <c r="C36" s="44">
        <v>2.5000000000000001E-2</v>
      </c>
      <c r="D36" s="43" t="s">
        <v>246</v>
      </c>
      <c r="E36" s="43" t="s">
        <v>267</v>
      </c>
    </row>
    <row r="37" spans="1:9" x14ac:dyDescent="0.25">
      <c r="A37" s="38"/>
      <c r="B37" s="38" t="s">
        <v>245</v>
      </c>
      <c r="C37" s="45" t="s">
        <v>273</v>
      </c>
      <c r="D37" s="43" t="s">
        <v>246</v>
      </c>
      <c r="E37" s="43" t="s">
        <v>269</v>
      </c>
    </row>
    <row r="38" spans="1:9" x14ac:dyDescent="0.25">
      <c r="A38" s="38"/>
      <c r="B38" s="38" t="s">
        <v>245</v>
      </c>
      <c r="C38" s="41"/>
      <c r="D38" s="41"/>
      <c r="E38" s="43" t="s">
        <v>274</v>
      </c>
    </row>
    <row r="39" spans="1:9" x14ac:dyDescent="0.25">
      <c r="A39" s="38"/>
      <c r="B39" s="38" t="s">
        <v>245</v>
      </c>
      <c r="C39" s="44">
        <v>0.15</v>
      </c>
      <c r="D39" s="43" t="s">
        <v>246</v>
      </c>
      <c r="E39" s="43" t="s">
        <v>264</v>
      </c>
    </row>
    <row r="40" spans="1:9" s="101" customFormat="1" x14ac:dyDescent="0.25">
      <c r="A40" s="99" t="s">
        <v>275</v>
      </c>
      <c r="B40" s="99" t="s">
        <v>313</v>
      </c>
      <c r="C40" s="100"/>
      <c r="D40" s="99"/>
      <c r="E40" s="99"/>
      <c r="F40" s="99"/>
      <c r="G40" s="99"/>
      <c r="H40" s="99"/>
      <c r="I40" s="99"/>
    </row>
    <row r="41" spans="1:9" x14ac:dyDescent="0.25">
      <c r="A41" s="40" t="s">
        <v>276</v>
      </c>
      <c r="B41" s="40" t="s">
        <v>277</v>
      </c>
    </row>
    <row r="42" spans="1:9" x14ac:dyDescent="0.25">
      <c r="B42" s="48" t="s">
        <v>278</v>
      </c>
    </row>
    <row r="43" spans="1:9" x14ac:dyDescent="0.25">
      <c r="B43" s="40" t="s">
        <v>279</v>
      </c>
    </row>
    <row r="44" spans="1:9" x14ac:dyDescent="0.25">
      <c r="A44" s="40" t="s">
        <v>280</v>
      </c>
      <c r="B44" s="40" t="s">
        <v>298</v>
      </c>
    </row>
    <row r="45" spans="1:9" x14ac:dyDescent="0.25">
      <c r="A45" s="40" t="s">
        <v>281</v>
      </c>
      <c r="B45" s="40" t="s">
        <v>300</v>
      </c>
    </row>
    <row r="46" spans="1:9" x14ac:dyDescent="0.25">
      <c r="A46" s="40" t="s">
        <v>282</v>
      </c>
      <c r="B46" s="40" t="s">
        <v>302</v>
      </c>
    </row>
    <row r="47" spans="1:9" x14ac:dyDescent="0.25">
      <c r="B47" s="40" t="s">
        <v>303</v>
      </c>
    </row>
    <row r="48" spans="1:9" x14ac:dyDescent="0.25">
      <c r="A48" s="40" t="s">
        <v>283</v>
      </c>
      <c r="B48" s="40" t="s">
        <v>304</v>
      </c>
    </row>
    <row r="49" spans="1:9" x14ac:dyDescent="0.25">
      <c r="B49" s="40" t="s">
        <v>305</v>
      </c>
    </row>
    <row r="50" spans="1:9" x14ac:dyDescent="0.25">
      <c r="A50" s="40" t="s">
        <v>286</v>
      </c>
      <c r="B50" s="40" t="s">
        <v>284</v>
      </c>
    </row>
    <row r="51" spans="1:9" x14ac:dyDescent="0.25">
      <c r="B51" s="40" t="s">
        <v>285</v>
      </c>
    </row>
    <row r="52" spans="1:9" x14ac:dyDescent="0.25">
      <c r="A52" s="40" t="s">
        <v>287</v>
      </c>
      <c r="B52" s="40" t="s">
        <v>309</v>
      </c>
    </row>
    <row r="53" spans="1:9" x14ac:dyDescent="0.25">
      <c r="A53" s="49" t="s">
        <v>288</v>
      </c>
      <c r="B53" s="40" t="s">
        <v>289</v>
      </c>
      <c r="F53" s="47"/>
      <c r="G53" s="47"/>
      <c r="H53" s="47"/>
      <c r="I53" s="47"/>
    </row>
    <row r="54" spans="1:9" x14ac:dyDescent="0.25">
      <c r="A54" s="50" t="s">
        <v>288</v>
      </c>
      <c r="B54" s="40" t="s">
        <v>290</v>
      </c>
      <c r="F54" s="47"/>
      <c r="G54" s="47"/>
      <c r="H54" s="47"/>
      <c r="I54" s="47"/>
    </row>
  </sheetData>
  <mergeCells count="2">
    <mergeCell ref="B20:E20"/>
    <mergeCell ref="B25:E25"/>
  </mergeCells>
  <printOptions horizontalCentered="1"/>
  <pageMargins left="0.5" right="0.5" top="1" bottom="0.5" header="0.5" footer="0.5"/>
  <pageSetup scale="80" orientation="portrait" r:id="rId1"/>
  <headerFooter>
    <oddHeader>&amp;C&amp;"Arial,Bold"&amp;10&amp;K000000Notes</oddHeader>
    <oddFooter>&amp;L&amp;"Arial,Regular"&amp;10&amp;K000000Government of Yukon
Mount Nansen January 2017 Groundwater Monitoring&amp;C&amp;"Arial,Regular"&amp;10&amp;K000000Page &amp;P of &amp;N&amp;R&amp;"Arial,Regular"&amp;10&amp;K000000Hemmera
File: 1343-005.29
March 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Analytical Results</vt:lpstr>
      <vt:lpstr>QAQC Results</vt:lpstr>
      <vt:lpstr>Notes</vt:lpstr>
      <vt:lpstr>'Analytical Results'!Print_Area</vt:lpstr>
      <vt:lpstr>Notes!Print_Area</vt:lpstr>
      <vt:lpstr>'QAQC Results'!Print_Area</vt:lpstr>
      <vt:lpstr>'Analytical Results'!Print_Titles</vt:lpstr>
      <vt:lpstr>'QAQC Results'!Print_Titles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McKay</dc:creator>
  <cp:lastModifiedBy>Chris Jastrebski</cp:lastModifiedBy>
  <cp:lastPrinted>2017-03-17T16:30:47Z</cp:lastPrinted>
  <dcterms:created xsi:type="dcterms:W3CDTF">2017-02-28T19:18:32Z</dcterms:created>
  <dcterms:modified xsi:type="dcterms:W3CDTF">2017-03-28T18:10:54Z</dcterms:modified>
</cp:coreProperties>
</file>