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GCX Projects\Merged Projects\Reports\Bonanza King YMEP 2020\Digital Appendices\Appendix B Sample Results\"/>
    </mc:Choice>
  </mc:AlternateContent>
  <xr:revisionPtr revIDLastSave="0" documentId="13_ncr:1_{64BA8EE5-C765-46CC-ABC8-AFC02F8F6A59}" xr6:coauthVersionLast="46" xr6:coauthVersionMax="46" xr10:uidLastSave="{00000000-0000-0000-0000-000000000000}"/>
  <bookViews>
    <workbookView xWindow="-8955" yWindow="-16320" windowWidth="29040" windowHeight="15840" xr2:uid="{1DCE1EFC-A0FF-41D2-AC5F-39DD976A75A2}"/>
  </bookViews>
  <sheets>
    <sheet name="Bonanza K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2" l="1"/>
  <c r="E21" i="2"/>
  <c r="E20" i="2"/>
  <c r="E19" i="2"/>
  <c r="E18" i="2"/>
</calcChain>
</file>

<file path=xl/sharedStrings.xml><?xml version="1.0" encoding="utf-8"?>
<sst xmlns="http://schemas.openxmlformats.org/spreadsheetml/2006/main" count="352" uniqueCount="154">
  <si>
    <t>Soils_Project</t>
  </si>
  <si>
    <t>Target</t>
  </si>
  <si>
    <t>UTM_East</t>
  </si>
  <si>
    <t>UTM_North</t>
  </si>
  <si>
    <t>UTM_Elevation</t>
  </si>
  <si>
    <t>Elevation_ft</t>
  </si>
  <si>
    <t>Waypoint</t>
  </si>
  <si>
    <t>Soils_Sample</t>
  </si>
  <si>
    <t>Sample_Type</t>
  </si>
  <si>
    <t>Sampled_By</t>
  </si>
  <si>
    <t>Date_Sampled</t>
  </si>
  <si>
    <t>Organics_Pct</t>
  </si>
  <si>
    <t>Fragments_Pct</t>
  </si>
  <si>
    <t>Vegetation</t>
  </si>
  <si>
    <t>Weather</t>
  </si>
  <si>
    <t>Slope</t>
  </si>
  <si>
    <t>Aspect</t>
  </si>
  <si>
    <t>Depth_cm</t>
  </si>
  <si>
    <t>Horizon</t>
  </si>
  <si>
    <t>Colour</t>
  </si>
  <si>
    <t>Quality</t>
  </si>
  <si>
    <t>Ground_Cover</t>
  </si>
  <si>
    <t>Tree_Cover</t>
  </si>
  <si>
    <t>Texture</t>
  </si>
  <si>
    <t>Other_Features</t>
  </si>
  <si>
    <t>Description</t>
  </si>
  <si>
    <t>Year</t>
  </si>
  <si>
    <t>Sample_Type1</t>
  </si>
  <si>
    <t>Ag_Equiv</t>
  </si>
  <si>
    <t>Au_Best_ppm</t>
  </si>
  <si>
    <t>Ag_Best_ppm</t>
  </si>
  <si>
    <t>Mo_Best_pct</t>
  </si>
  <si>
    <t>Ni_Best_pct</t>
  </si>
  <si>
    <t>Cu_Best_pct</t>
  </si>
  <si>
    <t>Pb_Best_pct</t>
  </si>
  <si>
    <t>Zn_Best_pct</t>
  </si>
  <si>
    <t>Au_ppb</t>
  </si>
  <si>
    <t>Ag_ppm</t>
  </si>
  <si>
    <t>Mo_ppm</t>
  </si>
  <si>
    <t>Ni_ppm</t>
  </si>
  <si>
    <t>Cu_ppm</t>
  </si>
  <si>
    <t>Pb_ppm</t>
  </si>
  <si>
    <t>Zn_ppm</t>
  </si>
  <si>
    <t>Al_pct</t>
  </si>
  <si>
    <t>As_ppm</t>
  </si>
  <si>
    <t>Ba_ppm</t>
  </si>
  <si>
    <t>Be_ppm</t>
  </si>
  <si>
    <t>Bi_ppm</t>
  </si>
  <si>
    <t>Ca_pct</t>
  </si>
  <si>
    <t>Cd_ppm</t>
  </si>
  <si>
    <t>Co_ppm</t>
  </si>
  <si>
    <t>Cr_ppm</t>
  </si>
  <si>
    <t>Fe_pct</t>
  </si>
  <si>
    <t>Hg_ppb</t>
  </si>
  <si>
    <t>K_pct</t>
  </si>
  <si>
    <t>La_ppm</t>
  </si>
  <si>
    <t>Mg_pct</t>
  </si>
  <si>
    <t>Mn_ppm</t>
  </si>
  <si>
    <t>Na_pct</t>
  </si>
  <si>
    <t>Nb_ppm</t>
  </si>
  <si>
    <t>P_pct</t>
  </si>
  <si>
    <t>S_pct</t>
  </si>
  <si>
    <t>Sb_ppm</t>
  </si>
  <si>
    <t>Sc_ppm</t>
  </si>
  <si>
    <t>Sn_ppm</t>
  </si>
  <si>
    <t>Sr_ppm</t>
  </si>
  <si>
    <t>Th_ppm</t>
  </si>
  <si>
    <t>Ti_pct</t>
  </si>
  <si>
    <t>U_ppm</t>
  </si>
  <si>
    <t>V_ppm</t>
  </si>
  <si>
    <t>W_ppm</t>
  </si>
  <si>
    <t>Y_ppm</t>
  </si>
  <si>
    <t>Zr_ppm</t>
  </si>
  <si>
    <t>Lab</t>
  </si>
  <si>
    <t>Certificate</t>
  </si>
  <si>
    <t>Soil</t>
  </si>
  <si>
    <t>B</t>
  </si>
  <si>
    <t>BR</t>
  </si>
  <si>
    <t>sand</t>
  </si>
  <si>
    <t>Bureau Veritas Commodities Canada Ltd.</t>
  </si>
  <si>
    <t>WHI20000208</t>
  </si>
  <si>
    <t>B/C</t>
  </si>
  <si>
    <t>A/B</t>
  </si>
  <si>
    <t>BR/OR</t>
  </si>
  <si>
    <t>BL</t>
  </si>
  <si>
    <t>clay</t>
  </si>
  <si>
    <t>P Grigutis</t>
  </si>
  <si>
    <t>OR BR</t>
  </si>
  <si>
    <t>silt/sand</t>
  </si>
  <si>
    <t>CRM</t>
  </si>
  <si>
    <t>Bonanza King</t>
  </si>
  <si>
    <t>silty</t>
  </si>
  <si>
    <t>sandy</t>
  </si>
  <si>
    <t>Angular frags</t>
  </si>
  <si>
    <t>lichen</t>
  </si>
  <si>
    <t>spruce</t>
  </si>
  <si>
    <t>birch</t>
  </si>
  <si>
    <t>willow</t>
  </si>
  <si>
    <t>C-side</t>
  </si>
  <si>
    <t>F-L</t>
  </si>
  <si>
    <t>Front</t>
  </si>
  <si>
    <t>Kept hitting rock</t>
  </si>
  <si>
    <t>tabular frags</t>
  </si>
  <si>
    <t>angular and tabular frags</t>
  </si>
  <si>
    <t>moss</t>
  </si>
  <si>
    <t>birch and spruce</t>
  </si>
  <si>
    <t>BR/GY</t>
  </si>
  <si>
    <t>B/GY</t>
  </si>
  <si>
    <t>BR/TAN</t>
  </si>
  <si>
    <t>DBR/BK</t>
  </si>
  <si>
    <t>TAN/BR</t>
  </si>
  <si>
    <t>dirt</t>
  </si>
  <si>
    <t>sand/dirt</t>
  </si>
  <si>
    <t>dirt/sand</t>
  </si>
  <si>
    <t>dirt/silt</t>
  </si>
  <si>
    <t>clay/dirt</t>
  </si>
  <si>
    <t>15-20</t>
  </si>
  <si>
    <t>S</t>
  </si>
  <si>
    <t>spruce needles</t>
  </si>
  <si>
    <t>needles</t>
  </si>
  <si>
    <t>leaves</t>
  </si>
  <si>
    <t>lichen/moss</t>
  </si>
  <si>
    <t>leaves/lichen</t>
  </si>
  <si>
    <t xml:space="preserve">none </t>
  </si>
  <si>
    <t>willow/spruce</t>
  </si>
  <si>
    <t>angular frags</t>
  </si>
  <si>
    <t>angular and rounded frags</t>
  </si>
  <si>
    <t>probably 758</t>
  </si>
  <si>
    <t>the real 756</t>
  </si>
  <si>
    <t>angular frags. Instead of colour, wrote ash/dirt</t>
  </si>
  <si>
    <t>Sample</t>
  </si>
  <si>
    <t>494751</t>
  </si>
  <si>
    <t>WHI20000219</t>
  </si>
  <si>
    <t>494752</t>
  </si>
  <si>
    <t>494753</t>
  </si>
  <si>
    <t>494754</t>
  </si>
  <si>
    <t>494755</t>
  </si>
  <si>
    <t>494756</t>
  </si>
  <si>
    <t>494757</t>
  </si>
  <si>
    <t>494758</t>
  </si>
  <si>
    <t>494759</t>
  </si>
  <si>
    <t>494760</t>
  </si>
  <si>
    <t>494761</t>
  </si>
  <si>
    <t>494762</t>
  </si>
  <si>
    <t>494779</t>
  </si>
  <si>
    <t>494780</t>
  </si>
  <si>
    <t>494781</t>
  </si>
  <si>
    <t>494782</t>
  </si>
  <si>
    <t>494807</t>
  </si>
  <si>
    <t>494808</t>
  </si>
  <si>
    <t>494809</t>
  </si>
  <si>
    <t>494810</t>
  </si>
  <si>
    <t>494812</t>
  </si>
  <si>
    <t>below ~10com of ash and bleached horizon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</si>
</sst>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0" xfId="0" applyFont="1" applyFill="1"/>
    <xf numFmtId="1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4758-F738-4BA1-8278-9DA725BFBC70}">
  <dimension ref="A1:CV23"/>
  <sheetViews>
    <sheetView tabSelected="1" topLeftCell="B1" zoomScaleNormal="100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P21" sqref="P21"/>
    </sheetView>
  </sheetViews>
  <sheetFormatPr defaultRowHeight="12.75" x14ac:dyDescent="0.2"/>
  <cols>
    <col min="1" max="1" width="9.140625" style="4"/>
    <col min="2" max="2" width="17.42578125" style="4" customWidth="1"/>
    <col min="3" max="4" width="9.140625" style="4"/>
    <col min="5" max="5" width="9.140625" style="5"/>
    <col min="6" max="9" width="9.140625" style="4"/>
    <col min="10" max="10" width="11.28515625" style="4" customWidth="1"/>
    <col min="11" max="21" width="9.140625" style="4"/>
    <col min="22" max="22" width="11.28515625" style="4" customWidth="1"/>
    <col min="23" max="30" width="9.140625" style="4"/>
    <col min="31" max="31" width="12.42578125" style="4" customWidth="1"/>
    <col min="32" max="32" width="13" style="4" customWidth="1"/>
    <col min="33" max="33" width="9.140625" style="4"/>
    <col min="34" max="34" width="12.85546875" style="4" customWidth="1"/>
    <col min="35" max="35" width="13.140625" style="4" customWidth="1"/>
    <col min="36" max="74" width="9.140625" style="4"/>
    <col min="75" max="75" width="21.5703125" style="4" customWidth="1"/>
    <col min="76" max="76" width="21.140625" style="4" customWidth="1"/>
    <col min="77" max="16384" width="9.140625" style="4"/>
  </cols>
  <sheetData>
    <row r="1" spans="1:10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 t="s">
        <v>130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</row>
    <row r="2" spans="1:100" ht="25.5" x14ac:dyDescent="0.2">
      <c r="B2" s="4" t="s">
        <v>90</v>
      </c>
      <c r="C2" s="4">
        <v>408462</v>
      </c>
      <c r="D2" s="4">
        <v>6923033</v>
      </c>
      <c r="E2" s="5">
        <v>719</v>
      </c>
      <c r="H2" s="6">
        <v>494751</v>
      </c>
      <c r="I2" s="4" t="s">
        <v>75</v>
      </c>
      <c r="L2" s="4">
        <v>2</v>
      </c>
      <c r="M2" s="4">
        <v>5</v>
      </c>
      <c r="P2" s="4">
        <v>0</v>
      </c>
      <c r="R2" s="4">
        <v>70</v>
      </c>
      <c r="S2" s="4" t="s">
        <v>81</v>
      </c>
      <c r="T2" s="4" t="s">
        <v>106</v>
      </c>
      <c r="U2" s="4">
        <v>3</v>
      </c>
      <c r="V2" s="4" t="s">
        <v>94</v>
      </c>
      <c r="W2" s="4" t="s">
        <v>123</v>
      </c>
      <c r="X2" s="4" t="s">
        <v>111</v>
      </c>
      <c r="Y2" s="4" t="s">
        <v>125</v>
      </c>
      <c r="AA2" s="7" t="s">
        <v>131</v>
      </c>
      <c r="AB2" s="8">
        <v>2020</v>
      </c>
      <c r="AC2" s="7" t="s">
        <v>75</v>
      </c>
      <c r="AD2" s="8">
        <v>1.2165999999999999</v>
      </c>
      <c r="AE2" s="8">
        <v>2.3999999999999998E-3</v>
      </c>
      <c r="AF2" s="8">
        <v>0.25</v>
      </c>
      <c r="AG2" s="8">
        <v>1E-4</v>
      </c>
      <c r="AH2" s="8">
        <v>2.2000000000000001E-3</v>
      </c>
      <c r="AI2" s="8">
        <v>3.5999999999999999E-3</v>
      </c>
      <c r="AJ2" s="8">
        <v>1.4E-3</v>
      </c>
      <c r="AK2" s="8">
        <v>5.4999999999999997E-3</v>
      </c>
      <c r="AL2" s="8">
        <v>2.4</v>
      </c>
      <c r="AM2" s="8">
        <v>-0.5</v>
      </c>
      <c r="AN2" s="8">
        <v>-2</v>
      </c>
      <c r="AO2" s="8">
        <v>22</v>
      </c>
      <c r="AP2" s="8">
        <v>36</v>
      </c>
      <c r="AQ2" s="8">
        <v>14</v>
      </c>
      <c r="AR2" s="8">
        <v>55</v>
      </c>
      <c r="AS2" s="8">
        <v>6.77</v>
      </c>
      <c r="AT2" s="8">
        <v>7</v>
      </c>
      <c r="AU2" s="8">
        <v>939</v>
      </c>
      <c r="AV2" s="8">
        <v>1</v>
      </c>
      <c r="AW2" s="8">
        <v>-5</v>
      </c>
      <c r="AX2" s="8">
        <v>1.88</v>
      </c>
      <c r="AY2" s="8">
        <v>-0.4</v>
      </c>
      <c r="AZ2" s="8">
        <v>10</v>
      </c>
      <c r="BA2" s="8">
        <v>50</v>
      </c>
      <c r="BB2" s="8">
        <v>2.86</v>
      </c>
      <c r="BC2" s="8">
        <v>0</v>
      </c>
      <c r="BD2" s="8">
        <v>1.6</v>
      </c>
      <c r="BE2" s="8">
        <v>21</v>
      </c>
      <c r="BF2" s="8">
        <v>0.86</v>
      </c>
      <c r="BG2" s="8">
        <v>670</v>
      </c>
      <c r="BH2" s="8">
        <v>2.0699999999999998</v>
      </c>
      <c r="BI2" s="8">
        <v>7</v>
      </c>
      <c r="BJ2" s="8">
        <v>4.9000000000000002E-2</v>
      </c>
      <c r="BK2" s="8">
        <v>-0.1</v>
      </c>
      <c r="BL2" s="8">
        <v>-5</v>
      </c>
      <c r="BM2" s="8">
        <v>10</v>
      </c>
      <c r="BN2" s="8">
        <v>3</v>
      </c>
      <c r="BO2" s="8">
        <v>438</v>
      </c>
      <c r="BP2" s="8">
        <v>4</v>
      </c>
      <c r="BQ2" s="8">
        <v>0.3</v>
      </c>
      <c r="BR2" s="8">
        <v>39</v>
      </c>
      <c r="BS2" s="8">
        <v>87</v>
      </c>
      <c r="BT2" s="8">
        <v>-4</v>
      </c>
      <c r="BU2" s="8">
        <v>14</v>
      </c>
      <c r="BV2" s="8">
        <v>67</v>
      </c>
      <c r="BW2" s="7" t="s">
        <v>79</v>
      </c>
      <c r="BX2" s="7" t="s">
        <v>132</v>
      </c>
    </row>
    <row r="3" spans="1:100" ht="25.5" x14ac:dyDescent="0.2">
      <c r="B3" s="4" t="s">
        <v>90</v>
      </c>
      <c r="C3" s="4">
        <v>408558</v>
      </c>
      <c r="D3" s="4">
        <v>6923022</v>
      </c>
      <c r="E3" s="5">
        <v>719</v>
      </c>
      <c r="H3" s="6">
        <v>494752</v>
      </c>
      <c r="I3" s="4" t="s">
        <v>75</v>
      </c>
      <c r="L3" s="4">
        <v>10</v>
      </c>
      <c r="M3" s="4">
        <v>5</v>
      </c>
      <c r="P3" s="4">
        <v>5</v>
      </c>
      <c r="Q3" s="4" t="s">
        <v>117</v>
      </c>
      <c r="R3" s="4">
        <v>50</v>
      </c>
      <c r="S3" s="4" t="s">
        <v>76</v>
      </c>
      <c r="T3" s="4" t="s">
        <v>109</v>
      </c>
      <c r="U3" s="4">
        <v>2</v>
      </c>
      <c r="V3" s="4" t="s">
        <v>104</v>
      </c>
      <c r="W3" s="4" t="s">
        <v>95</v>
      </c>
      <c r="X3" s="4" t="s">
        <v>112</v>
      </c>
      <c r="Y3" s="4" t="s">
        <v>125</v>
      </c>
      <c r="AA3" s="7" t="s">
        <v>133</v>
      </c>
      <c r="AB3" s="8">
        <v>2020</v>
      </c>
      <c r="AC3" s="7" t="s">
        <v>75</v>
      </c>
      <c r="AD3" s="8">
        <v>0.98</v>
      </c>
      <c r="AE3" s="8">
        <v>6.9999999999999999E-4</v>
      </c>
      <c r="AF3" s="8">
        <v>0.25</v>
      </c>
      <c r="AG3" s="8">
        <v>1E-4</v>
      </c>
      <c r="AH3" s="8">
        <v>1.5E-3</v>
      </c>
      <c r="AI3" s="8">
        <v>3.0999999999999999E-3</v>
      </c>
      <c r="AJ3" s="8">
        <v>1.4E-3</v>
      </c>
      <c r="AK3" s="8">
        <v>5.3E-3</v>
      </c>
      <c r="AL3" s="8">
        <v>0.7</v>
      </c>
      <c r="AM3" s="8">
        <v>-0.5</v>
      </c>
      <c r="AN3" s="8">
        <v>-2</v>
      </c>
      <c r="AO3" s="8">
        <v>15</v>
      </c>
      <c r="AP3" s="8">
        <v>31</v>
      </c>
      <c r="AQ3" s="8">
        <v>14</v>
      </c>
      <c r="AR3" s="8">
        <v>53</v>
      </c>
      <c r="AS3" s="8">
        <v>6.12</v>
      </c>
      <c r="AT3" s="8">
        <v>-5</v>
      </c>
      <c r="AU3" s="8">
        <v>858</v>
      </c>
      <c r="AV3" s="8">
        <v>1</v>
      </c>
      <c r="AW3" s="8">
        <v>-5</v>
      </c>
      <c r="AX3" s="8">
        <v>2.34</v>
      </c>
      <c r="AY3" s="8">
        <v>-0.4</v>
      </c>
      <c r="AZ3" s="8">
        <v>7</v>
      </c>
      <c r="BA3" s="8">
        <v>32</v>
      </c>
      <c r="BB3" s="8">
        <v>2.0699999999999998</v>
      </c>
      <c r="BC3" s="8">
        <v>0</v>
      </c>
      <c r="BD3" s="8">
        <v>1.63</v>
      </c>
      <c r="BE3" s="8">
        <v>18</v>
      </c>
      <c r="BF3" s="8">
        <v>0.69</v>
      </c>
      <c r="BG3" s="8">
        <v>516</v>
      </c>
      <c r="BH3" s="8">
        <v>2.0099999999999998</v>
      </c>
      <c r="BI3" s="8">
        <v>5</v>
      </c>
      <c r="BJ3" s="8">
        <v>6.9000000000000006E-2</v>
      </c>
      <c r="BK3" s="8">
        <v>-0.1</v>
      </c>
      <c r="BL3" s="8">
        <v>-5</v>
      </c>
      <c r="BM3" s="8">
        <v>7</v>
      </c>
      <c r="BN3" s="8">
        <v>4</v>
      </c>
      <c r="BO3" s="8">
        <v>412</v>
      </c>
      <c r="BP3" s="8">
        <v>4</v>
      </c>
      <c r="BQ3" s="8">
        <v>0.21</v>
      </c>
      <c r="BR3" s="8">
        <v>-20</v>
      </c>
      <c r="BS3" s="8">
        <v>51</v>
      </c>
      <c r="BT3" s="8">
        <v>-4</v>
      </c>
      <c r="BU3" s="8">
        <v>10</v>
      </c>
      <c r="BV3" s="8">
        <v>84</v>
      </c>
      <c r="BW3" s="7" t="s">
        <v>79</v>
      </c>
      <c r="BX3" s="7" t="s">
        <v>132</v>
      </c>
    </row>
    <row r="4" spans="1:100" ht="25.5" x14ac:dyDescent="0.2">
      <c r="B4" s="4" t="s">
        <v>90</v>
      </c>
      <c r="C4" s="4">
        <v>408660</v>
      </c>
      <c r="D4" s="4">
        <v>6922999</v>
      </c>
      <c r="E4" s="5">
        <v>733</v>
      </c>
      <c r="H4" s="6">
        <v>494753</v>
      </c>
      <c r="I4" s="4" t="s">
        <v>75</v>
      </c>
      <c r="L4" s="4">
        <v>0</v>
      </c>
      <c r="M4" s="4">
        <v>2</v>
      </c>
      <c r="P4" s="4">
        <v>10</v>
      </c>
      <c r="Q4" s="4" t="s">
        <v>117</v>
      </c>
      <c r="R4" s="4">
        <v>40</v>
      </c>
      <c r="S4" s="4" t="s">
        <v>76</v>
      </c>
      <c r="T4" s="4" t="s">
        <v>106</v>
      </c>
      <c r="U4" s="4">
        <v>2</v>
      </c>
      <c r="V4" s="4" t="s">
        <v>118</v>
      </c>
      <c r="W4" s="4" t="s">
        <v>95</v>
      </c>
      <c r="X4" s="4" t="s">
        <v>88</v>
      </c>
      <c r="Y4" s="4" t="s">
        <v>125</v>
      </c>
      <c r="AA4" s="7" t="s">
        <v>134</v>
      </c>
      <c r="AB4" s="8">
        <v>2020</v>
      </c>
      <c r="AC4" s="7" t="s">
        <v>75</v>
      </c>
      <c r="AD4" s="8">
        <v>0.80259999999999998</v>
      </c>
      <c r="AE4" s="8">
        <v>2.5000000000000001E-4</v>
      </c>
      <c r="AF4" s="8">
        <v>0.25</v>
      </c>
      <c r="AG4" s="8">
        <v>1E-4</v>
      </c>
      <c r="AH4" s="8">
        <v>1.6000000000000001E-3</v>
      </c>
      <c r="AI4" s="8">
        <v>2E-3</v>
      </c>
      <c r="AJ4" s="8">
        <v>1.1000000000000001E-3</v>
      </c>
      <c r="AK4" s="8">
        <v>5.4000000000000003E-3</v>
      </c>
      <c r="AL4" s="8">
        <v>-0.5</v>
      </c>
      <c r="AM4" s="8">
        <v>-0.5</v>
      </c>
      <c r="AN4" s="8">
        <v>-2</v>
      </c>
      <c r="AO4" s="8">
        <v>16</v>
      </c>
      <c r="AP4" s="8">
        <v>20</v>
      </c>
      <c r="AQ4" s="8">
        <v>11</v>
      </c>
      <c r="AR4" s="8">
        <v>54</v>
      </c>
      <c r="AS4" s="8">
        <v>7.12</v>
      </c>
      <c r="AT4" s="8">
        <v>8</v>
      </c>
      <c r="AU4" s="8">
        <v>966</v>
      </c>
      <c r="AV4" s="8">
        <v>1</v>
      </c>
      <c r="AW4" s="8">
        <v>-5</v>
      </c>
      <c r="AX4" s="8">
        <v>1.82</v>
      </c>
      <c r="AY4" s="8">
        <v>-0.4</v>
      </c>
      <c r="AZ4" s="8">
        <v>9</v>
      </c>
      <c r="BA4" s="8">
        <v>36</v>
      </c>
      <c r="BB4" s="8">
        <v>2.72</v>
      </c>
      <c r="BC4" s="8">
        <v>0</v>
      </c>
      <c r="BD4" s="8">
        <v>1.86</v>
      </c>
      <c r="BE4" s="8">
        <v>19</v>
      </c>
      <c r="BF4" s="8">
        <v>0.75</v>
      </c>
      <c r="BG4" s="8">
        <v>420</v>
      </c>
      <c r="BH4" s="8">
        <v>2.31</v>
      </c>
      <c r="BI4" s="8">
        <v>7</v>
      </c>
      <c r="BJ4" s="8">
        <v>3.5999999999999997E-2</v>
      </c>
      <c r="BK4" s="8">
        <v>-0.1</v>
      </c>
      <c r="BL4" s="8">
        <v>-5</v>
      </c>
      <c r="BM4" s="8">
        <v>8</v>
      </c>
      <c r="BN4" s="8">
        <v>-2</v>
      </c>
      <c r="BO4" s="8">
        <v>467</v>
      </c>
      <c r="BP4" s="8">
        <v>4</v>
      </c>
      <c r="BQ4" s="8">
        <v>0.32</v>
      </c>
      <c r="BR4" s="8">
        <v>-20</v>
      </c>
      <c r="BS4" s="8">
        <v>89</v>
      </c>
      <c r="BT4" s="8">
        <v>-4</v>
      </c>
      <c r="BU4" s="8">
        <v>10</v>
      </c>
      <c r="BV4" s="8">
        <v>80</v>
      </c>
      <c r="BW4" s="7" t="s">
        <v>79</v>
      </c>
      <c r="BX4" s="7" t="s">
        <v>132</v>
      </c>
    </row>
    <row r="5" spans="1:100" ht="25.5" x14ac:dyDescent="0.2">
      <c r="B5" s="4" t="s">
        <v>90</v>
      </c>
      <c r="C5" s="4">
        <v>408765</v>
      </c>
      <c r="D5" s="4">
        <v>6922998</v>
      </c>
      <c r="E5" s="5">
        <v>737</v>
      </c>
      <c r="H5" s="6">
        <v>494754</v>
      </c>
      <c r="I5" s="4" t="s">
        <v>75</v>
      </c>
      <c r="L5" s="4">
        <v>5</v>
      </c>
      <c r="M5" s="4">
        <v>5</v>
      </c>
      <c r="P5" s="4">
        <v>5</v>
      </c>
      <c r="Q5" s="4" t="s">
        <v>117</v>
      </c>
      <c r="R5" s="4">
        <v>40</v>
      </c>
      <c r="S5" s="4" t="s">
        <v>82</v>
      </c>
      <c r="T5" s="4" t="s">
        <v>107</v>
      </c>
      <c r="U5" s="4">
        <v>2</v>
      </c>
      <c r="V5" s="4" t="s">
        <v>119</v>
      </c>
      <c r="W5" s="4" t="s">
        <v>95</v>
      </c>
      <c r="X5" s="4" t="s">
        <v>78</v>
      </c>
      <c r="Y5" s="4" t="s">
        <v>125</v>
      </c>
      <c r="AA5" s="7" t="s">
        <v>135</v>
      </c>
      <c r="AB5" s="8">
        <v>2020</v>
      </c>
      <c r="AC5" s="7" t="s">
        <v>75</v>
      </c>
      <c r="AD5" s="8">
        <v>1.099</v>
      </c>
      <c r="AE5" s="8">
        <v>1.9E-3</v>
      </c>
      <c r="AF5" s="8">
        <v>0.25</v>
      </c>
      <c r="AG5" s="8">
        <v>1E-4</v>
      </c>
      <c r="AH5" s="8">
        <v>2.3E-3</v>
      </c>
      <c r="AI5" s="8">
        <v>2.8999999999999998E-3</v>
      </c>
      <c r="AJ5" s="8">
        <v>1.6000000000000001E-3</v>
      </c>
      <c r="AK5" s="8">
        <v>5.5999999999999999E-3</v>
      </c>
      <c r="AL5" s="8">
        <v>1.9</v>
      </c>
      <c r="AM5" s="8">
        <v>-0.5</v>
      </c>
      <c r="AN5" s="8">
        <v>-2</v>
      </c>
      <c r="AO5" s="8">
        <v>23</v>
      </c>
      <c r="AP5" s="8">
        <v>29</v>
      </c>
      <c r="AQ5" s="8">
        <v>16</v>
      </c>
      <c r="AR5" s="8">
        <v>56</v>
      </c>
      <c r="AS5" s="8">
        <v>6.98</v>
      </c>
      <c r="AT5" s="8">
        <v>8</v>
      </c>
      <c r="AU5" s="8">
        <v>1022</v>
      </c>
      <c r="AV5" s="8">
        <v>1</v>
      </c>
      <c r="AW5" s="8">
        <v>-5</v>
      </c>
      <c r="AX5" s="8">
        <v>1.87</v>
      </c>
      <c r="AY5" s="8">
        <v>-0.4</v>
      </c>
      <c r="AZ5" s="8">
        <v>10</v>
      </c>
      <c r="BA5" s="8">
        <v>54</v>
      </c>
      <c r="BB5" s="8">
        <v>2.96</v>
      </c>
      <c r="BC5" s="8">
        <v>0</v>
      </c>
      <c r="BD5" s="8">
        <v>1.68</v>
      </c>
      <c r="BE5" s="8">
        <v>22</v>
      </c>
      <c r="BF5" s="8">
        <v>0.8</v>
      </c>
      <c r="BG5" s="8">
        <v>534</v>
      </c>
      <c r="BH5" s="8">
        <v>2.13</v>
      </c>
      <c r="BI5" s="8">
        <v>8</v>
      </c>
      <c r="BJ5" s="8">
        <v>3.6999999999999998E-2</v>
      </c>
      <c r="BK5" s="8">
        <v>-0.1</v>
      </c>
      <c r="BL5" s="8">
        <v>-5</v>
      </c>
      <c r="BM5" s="8">
        <v>11</v>
      </c>
      <c r="BN5" s="8">
        <v>2</v>
      </c>
      <c r="BO5" s="8">
        <v>413</v>
      </c>
      <c r="BP5" s="8">
        <v>5</v>
      </c>
      <c r="BQ5" s="8">
        <v>0.35</v>
      </c>
      <c r="BR5" s="8">
        <v>-20</v>
      </c>
      <c r="BS5" s="8">
        <v>98</v>
      </c>
      <c r="BT5" s="8">
        <v>-4</v>
      </c>
      <c r="BU5" s="8">
        <v>13</v>
      </c>
      <c r="BV5" s="8">
        <v>68</v>
      </c>
      <c r="BW5" s="7" t="s">
        <v>79</v>
      </c>
      <c r="BX5" s="7" t="s">
        <v>132</v>
      </c>
    </row>
    <row r="6" spans="1:100" ht="25.5" x14ac:dyDescent="0.2">
      <c r="B6" s="4" t="s">
        <v>90</v>
      </c>
      <c r="C6" s="4">
        <v>408863</v>
      </c>
      <c r="D6" s="4">
        <v>6922997</v>
      </c>
      <c r="E6" s="5">
        <v>741</v>
      </c>
      <c r="H6" s="6">
        <v>494755</v>
      </c>
      <c r="I6" s="4" t="s">
        <v>75</v>
      </c>
      <c r="L6" s="4">
        <v>5</v>
      </c>
      <c r="M6" s="4">
        <v>10</v>
      </c>
      <c r="P6" s="4">
        <v>15</v>
      </c>
      <c r="Q6" s="4" t="s">
        <v>117</v>
      </c>
      <c r="R6" s="4">
        <v>40</v>
      </c>
      <c r="S6" s="4" t="s">
        <v>76</v>
      </c>
      <c r="T6" s="4" t="s">
        <v>77</v>
      </c>
      <c r="U6" s="4">
        <v>3</v>
      </c>
      <c r="V6" s="4" t="s">
        <v>120</v>
      </c>
      <c r="W6" s="4" t="s">
        <v>123</v>
      </c>
      <c r="X6" s="4" t="s">
        <v>112</v>
      </c>
      <c r="Y6" s="4" t="s">
        <v>125</v>
      </c>
      <c r="AA6" s="7" t="s">
        <v>136</v>
      </c>
      <c r="AB6" s="8">
        <v>2020</v>
      </c>
      <c r="AC6" s="7" t="s">
        <v>75</v>
      </c>
      <c r="AD6" s="8">
        <v>1.3386</v>
      </c>
      <c r="AE6" s="8">
        <v>3.0000000000000001E-3</v>
      </c>
      <c r="AF6" s="8">
        <v>0.25</v>
      </c>
      <c r="AG6" s="8">
        <v>1E-4</v>
      </c>
      <c r="AH6" s="8">
        <v>2.5999999999999999E-3</v>
      </c>
      <c r="AI6" s="8">
        <v>4.1000000000000003E-3</v>
      </c>
      <c r="AJ6" s="8">
        <v>1.9E-3</v>
      </c>
      <c r="AK6" s="8">
        <v>5.1999999999999998E-3</v>
      </c>
      <c r="AL6" s="8">
        <v>3</v>
      </c>
      <c r="AM6" s="8">
        <v>-0.5</v>
      </c>
      <c r="AN6" s="8">
        <v>-2</v>
      </c>
      <c r="AO6" s="8">
        <v>26</v>
      </c>
      <c r="AP6" s="8">
        <v>41</v>
      </c>
      <c r="AQ6" s="8">
        <v>19</v>
      </c>
      <c r="AR6" s="8">
        <v>52</v>
      </c>
      <c r="AS6" s="8">
        <v>6.83</v>
      </c>
      <c r="AT6" s="8">
        <v>10</v>
      </c>
      <c r="AU6" s="8">
        <v>1065</v>
      </c>
      <c r="AV6" s="8">
        <v>1</v>
      </c>
      <c r="AW6" s="8">
        <v>-5</v>
      </c>
      <c r="AX6" s="8">
        <v>2.1</v>
      </c>
      <c r="AY6" s="8">
        <v>-0.4</v>
      </c>
      <c r="AZ6" s="8">
        <v>10</v>
      </c>
      <c r="BA6" s="8">
        <v>64</v>
      </c>
      <c r="BB6" s="8">
        <v>3.22</v>
      </c>
      <c r="BC6" s="8">
        <v>0</v>
      </c>
      <c r="BD6" s="8">
        <v>1.57</v>
      </c>
      <c r="BE6" s="8">
        <v>28</v>
      </c>
      <c r="BF6" s="8">
        <v>1</v>
      </c>
      <c r="BG6" s="8">
        <v>446</v>
      </c>
      <c r="BH6" s="8">
        <v>1.99</v>
      </c>
      <c r="BI6" s="8">
        <v>8</v>
      </c>
      <c r="BJ6" s="8">
        <v>5.7000000000000002E-2</v>
      </c>
      <c r="BK6" s="8">
        <v>-0.1</v>
      </c>
      <c r="BL6" s="8">
        <v>-5</v>
      </c>
      <c r="BM6" s="8">
        <v>14</v>
      </c>
      <c r="BN6" s="8">
        <v>-2</v>
      </c>
      <c r="BO6" s="8">
        <v>386</v>
      </c>
      <c r="BP6" s="8">
        <v>5</v>
      </c>
      <c r="BQ6" s="8">
        <v>0.36</v>
      </c>
      <c r="BR6" s="8">
        <v>-20</v>
      </c>
      <c r="BS6" s="8">
        <v>108</v>
      </c>
      <c r="BT6" s="8">
        <v>-4</v>
      </c>
      <c r="BU6" s="8">
        <v>24</v>
      </c>
      <c r="BV6" s="8">
        <v>48</v>
      </c>
      <c r="BW6" s="7" t="s">
        <v>79</v>
      </c>
      <c r="BX6" s="7" t="s">
        <v>132</v>
      </c>
    </row>
    <row r="7" spans="1:100" s="9" customFormat="1" ht="25.5" x14ac:dyDescent="0.2">
      <c r="A7" s="4"/>
      <c r="B7" s="4" t="s">
        <v>90</v>
      </c>
      <c r="C7" s="4">
        <v>408958</v>
      </c>
      <c r="D7" s="4">
        <v>6922997</v>
      </c>
      <c r="E7" s="5">
        <v>739</v>
      </c>
      <c r="F7" s="4"/>
      <c r="G7" s="4"/>
      <c r="H7" s="6">
        <v>494756</v>
      </c>
      <c r="I7" s="4" t="s">
        <v>75</v>
      </c>
      <c r="J7" s="4"/>
      <c r="K7" s="4"/>
      <c r="L7" s="4">
        <v>10</v>
      </c>
      <c r="M7" s="4">
        <v>5</v>
      </c>
      <c r="N7" s="4"/>
      <c r="O7" s="4"/>
      <c r="P7" s="4">
        <v>5</v>
      </c>
      <c r="Q7" s="4" t="s">
        <v>117</v>
      </c>
      <c r="R7" s="4">
        <v>30</v>
      </c>
      <c r="S7" s="4" t="s">
        <v>76</v>
      </c>
      <c r="T7" s="4" t="s">
        <v>108</v>
      </c>
      <c r="U7" s="4">
        <v>3</v>
      </c>
      <c r="V7" s="4" t="s">
        <v>121</v>
      </c>
      <c r="W7" s="4" t="s">
        <v>123</v>
      </c>
      <c r="X7" s="4" t="s">
        <v>113</v>
      </c>
      <c r="Y7" s="4" t="s">
        <v>125</v>
      </c>
      <c r="Z7" s="4" t="s">
        <v>127</v>
      </c>
      <c r="AA7" s="7" t="s">
        <v>137</v>
      </c>
      <c r="AB7" s="8">
        <v>2020</v>
      </c>
      <c r="AC7" s="7" t="s">
        <v>75</v>
      </c>
      <c r="AD7" s="8">
        <v>0.90759999999999996</v>
      </c>
      <c r="AE7" s="8">
        <v>8.9999999999999998E-4</v>
      </c>
      <c r="AF7" s="8">
        <v>0.25</v>
      </c>
      <c r="AG7" s="8">
        <v>1E-4</v>
      </c>
      <c r="AH7" s="8">
        <v>2E-3</v>
      </c>
      <c r="AI7" s="8">
        <v>2.3999999999999998E-3</v>
      </c>
      <c r="AJ7" s="8">
        <v>1.1999999999999999E-3</v>
      </c>
      <c r="AK7" s="8">
        <v>5.1999999999999998E-3</v>
      </c>
      <c r="AL7" s="8">
        <v>0.9</v>
      </c>
      <c r="AM7" s="8">
        <v>-0.5</v>
      </c>
      <c r="AN7" s="8">
        <v>-2</v>
      </c>
      <c r="AO7" s="8">
        <v>20</v>
      </c>
      <c r="AP7" s="8">
        <v>24</v>
      </c>
      <c r="AQ7" s="8">
        <v>12</v>
      </c>
      <c r="AR7" s="8">
        <v>52</v>
      </c>
      <c r="AS7" s="8">
        <v>6.96</v>
      </c>
      <c r="AT7" s="8">
        <v>17</v>
      </c>
      <c r="AU7" s="8">
        <v>928</v>
      </c>
      <c r="AV7" s="8">
        <v>1</v>
      </c>
      <c r="AW7" s="8">
        <v>-5</v>
      </c>
      <c r="AX7" s="8">
        <v>1.96</v>
      </c>
      <c r="AY7" s="8">
        <v>-0.4</v>
      </c>
      <c r="AZ7" s="8">
        <v>11</v>
      </c>
      <c r="BA7" s="8">
        <v>50</v>
      </c>
      <c r="BB7" s="8">
        <v>3.22</v>
      </c>
      <c r="BC7" s="8">
        <v>0</v>
      </c>
      <c r="BD7" s="8">
        <v>1.55</v>
      </c>
      <c r="BE7" s="8">
        <v>19</v>
      </c>
      <c r="BF7" s="8">
        <v>0.98</v>
      </c>
      <c r="BG7" s="8">
        <v>445</v>
      </c>
      <c r="BH7" s="8">
        <v>2.08</v>
      </c>
      <c r="BI7" s="8">
        <v>8</v>
      </c>
      <c r="BJ7" s="8">
        <v>4.4999999999999998E-2</v>
      </c>
      <c r="BK7" s="8">
        <v>-0.1</v>
      </c>
      <c r="BL7" s="8">
        <v>-5</v>
      </c>
      <c r="BM7" s="8">
        <v>11</v>
      </c>
      <c r="BN7" s="8">
        <v>2</v>
      </c>
      <c r="BO7" s="8">
        <v>415</v>
      </c>
      <c r="BP7" s="8">
        <v>3</v>
      </c>
      <c r="BQ7" s="8">
        <v>0.38</v>
      </c>
      <c r="BR7" s="8">
        <v>-20</v>
      </c>
      <c r="BS7" s="8">
        <v>112</v>
      </c>
      <c r="BT7" s="8">
        <v>-4</v>
      </c>
      <c r="BU7" s="8">
        <v>12</v>
      </c>
      <c r="BV7" s="8">
        <v>52</v>
      </c>
      <c r="BW7" s="7" t="s">
        <v>79</v>
      </c>
      <c r="BX7" s="7" t="s">
        <v>132</v>
      </c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 spans="1:100" ht="25.5" x14ac:dyDescent="0.2">
      <c r="B8" s="4" t="s">
        <v>90</v>
      </c>
      <c r="C8" s="4">
        <v>409057</v>
      </c>
      <c r="D8" s="4">
        <v>6923003</v>
      </c>
      <c r="E8" s="5">
        <v>759</v>
      </c>
      <c r="H8" s="6">
        <v>494757</v>
      </c>
      <c r="I8" s="4" t="s">
        <v>75</v>
      </c>
      <c r="L8" s="4">
        <v>5</v>
      </c>
      <c r="M8" s="4">
        <v>10</v>
      </c>
      <c r="P8" s="4">
        <v>20</v>
      </c>
      <c r="Q8" s="4" t="s">
        <v>117</v>
      </c>
      <c r="R8" s="4">
        <v>40</v>
      </c>
      <c r="S8" s="4" t="s">
        <v>82</v>
      </c>
      <c r="U8" s="4">
        <v>2</v>
      </c>
      <c r="V8" s="4" t="s">
        <v>120</v>
      </c>
      <c r="W8" s="4" t="s">
        <v>95</v>
      </c>
      <c r="X8" s="4" t="s">
        <v>114</v>
      </c>
      <c r="Y8" s="4" t="s">
        <v>129</v>
      </c>
      <c r="AA8" s="7" t="s">
        <v>138</v>
      </c>
      <c r="AB8" s="8">
        <v>2020</v>
      </c>
      <c r="AC8" s="7" t="s">
        <v>75</v>
      </c>
      <c r="AD8" s="8">
        <v>0.82089999999999996</v>
      </c>
      <c r="AE8" s="8">
        <v>5.0000000000000001E-4</v>
      </c>
      <c r="AF8" s="8">
        <v>0.25</v>
      </c>
      <c r="AG8" s="8">
        <v>1E-4</v>
      </c>
      <c r="AH8" s="8">
        <v>1.5E-3</v>
      </c>
      <c r="AI8" s="8">
        <v>1.9E-3</v>
      </c>
      <c r="AJ8" s="8">
        <v>1.1000000000000001E-3</v>
      </c>
      <c r="AK8" s="8">
        <v>5.4999999999999997E-3</v>
      </c>
      <c r="AL8" s="8">
        <v>0.5</v>
      </c>
      <c r="AM8" s="8">
        <v>-0.5</v>
      </c>
      <c r="AN8" s="8">
        <v>-2</v>
      </c>
      <c r="AO8" s="8">
        <v>15</v>
      </c>
      <c r="AP8" s="8">
        <v>19</v>
      </c>
      <c r="AQ8" s="8">
        <v>11</v>
      </c>
      <c r="AR8" s="8">
        <v>55</v>
      </c>
      <c r="AS8" s="8">
        <v>6.99</v>
      </c>
      <c r="AT8" s="8">
        <v>24</v>
      </c>
      <c r="AU8" s="8">
        <v>936</v>
      </c>
      <c r="AV8" s="8">
        <v>1</v>
      </c>
      <c r="AW8" s="8">
        <v>-5</v>
      </c>
      <c r="AX8" s="8">
        <v>1.81</v>
      </c>
      <c r="AY8" s="8">
        <v>-0.4</v>
      </c>
      <c r="AZ8" s="8">
        <v>9</v>
      </c>
      <c r="BA8" s="8">
        <v>38</v>
      </c>
      <c r="BB8" s="8">
        <v>2.64</v>
      </c>
      <c r="BC8" s="8">
        <v>0</v>
      </c>
      <c r="BD8" s="8">
        <v>1.77</v>
      </c>
      <c r="BE8" s="8">
        <v>22</v>
      </c>
      <c r="BF8" s="8">
        <v>0.79</v>
      </c>
      <c r="BG8" s="8">
        <v>423</v>
      </c>
      <c r="BH8" s="8">
        <v>2.2799999999999998</v>
      </c>
      <c r="BI8" s="8">
        <v>7</v>
      </c>
      <c r="BJ8" s="8">
        <v>5.0999999999999997E-2</v>
      </c>
      <c r="BK8" s="8">
        <v>-0.1</v>
      </c>
      <c r="BL8" s="8">
        <v>-5</v>
      </c>
      <c r="BM8" s="8">
        <v>9</v>
      </c>
      <c r="BN8" s="8">
        <v>-2</v>
      </c>
      <c r="BO8" s="8">
        <v>428</v>
      </c>
      <c r="BP8" s="8">
        <v>4</v>
      </c>
      <c r="BQ8" s="8">
        <v>0.35</v>
      </c>
      <c r="BR8" s="8">
        <v>-20</v>
      </c>
      <c r="BS8" s="8">
        <v>92</v>
      </c>
      <c r="BT8" s="8">
        <v>-4</v>
      </c>
      <c r="BU8" s="8">
        <v>11</v>
      </c>
      <c r="BV8" s="8">
        <v>77</v>
      </c>
      <c r="BW8" s="7" t="s">
        <v>79</v>
      </c>
      <c r="BX8" s="7" t="s">
        <v>132</v>
      </c>
    </row>
    <row r="9" spans="1:100" ht="25.5" x14ac:dyDescent="0.2">
      <c r="B9" s="4" t="s">
        <v>90</v>
      </c>
      <c r="C9" s="4">
        <v>409164</v>
      </c>
      <c r="D9" s="4">
        <v>6922966</v>
      </c>
      <c r="E9" s="5">
        <v>755</v>
      </c>
      <c r="H9" s="6">
        <v>494758</v>
      </c>
      <c r="I9" s="4" t="s">
        <v>75</v>
      </c>
      <c r="L9" s="4">
        <v>0</v>
      </c>
      <c r="M9" s="4">
        <v>10</v>
      </c>
      <c r="P9" s="4">
        <v>10</v>
      </c>
      <c r="Q9" s="4" t="s">
        <v>117</v>
      </c>
      <c r="R9" s="4">
        <v>70</v>
      </c>
      <c r="S9" s="4" t="s">
        <v>76</v>
      </c>
      <c r="T9" s="4" t="s">
        <v>77</v>
      </c>
      <c r="U9" s="4">
        <v>3</v>
      </c>
      <c r="V9" s="4" t="s">
        <v>119</v>
      </c>
      <c r="W9" s="4" t="s">
        <v>95</v>
      </c>
      <c r="X9" s="4" t="s">
        <v>112</v>
      </c>
      <c r="Y9" s="4" t="s">
        <v>126</v>
      </c>
      <c r="Z9" s="4" t="s">
        <v>128</v>
      </c>
      <c r="AA9" s="7" t="s">
        <v>139</v>
      </c>
      <c r="AB9" s="8">
        <v>2020</v>
      </c>
      <c r="AC9" s="7" t="s">
        <v>75</v>
      </c>
      <c r="AD9" s="8">
        <v>0.73880000000000001</v>
      </c>
      <c r="AE9" s="8">
        <v>2.5000000000000001E-4</v>
      </c>
      <c r="AF9" s="8">
        <v>0.25</v>
      </c>
      <c r="AG9" s="8">
        <v>1E-4</v>
      </c>
      <c r="AH9" s="8">
        <v>1.6999999999999999E-3</v>
      </c>
      <c r="AI9" s="8">
        <v>1.6000000000000001E-3</v>
      </c>
      <c r="AJ9" s="8">
        <v>1.5E-3</v>
      </c>
      <c r="AK9" s="8">
        <v>4.7000000000000002E-3</v>
      </c>
      <c r="AL9" s="8">
        <v>-0.5</v>
      </c>
      <c r="AM9" s="8">
        <v>-0.5</v>
      </c>
      <c r="AN9" s="8">
        <v>-2</v>
      </c>
      <c r="AO9" s="8">
        <v>17</v>
      </c>
      <c r="AP9" s="8">
        <v>16</v>
      </c>
      <c r="AQ9" s="8">
        <v>15</v>
      </c>
      <c r="AR9" s="8">
        <v>47</v>
      </c>
      <c r="AS9" s="8">
        <v>6.61</v>
      </c>
      <c r="AT9" s="8">
        <v>10</v>
      </c>
      <c r="AU9" s="8">
        <v>931</v>
      </c>
      <c r="AV9" s="8">
        <v>1</v>
      </c>
      <c r="AW9" s="8">
        <v>-5</v>
      </c>
      <c r="AX9" s="8">
        <v>1.68</v>
      </c>
      <c r="AY9" s="8">
        <v>-0.4</v>
      </c>
      <c r="AZ9" s="8">
        <v>9</v>
      </c>
      <c r="BA9" s="8">
        <v>47</v>
      </c>
      <c r="BB9" s="8">
        <v>2.62</v>
      </c>
      <c r="BC9" s="8">
        <v>0</v>
      </c>
      <c r="BD9" s="8">
        <v>1.59</v>
      </c>
      <c r="BE9" s="8">
        <v>22</v>
      </c>
      <c r="BF9" s="8">
        <v>0.79</v>
      </c>
      <c r="BG9" s="8">
        <v>398</v>
      </c>
      <c r="BH9" s="8">
        <v>2.1</v>
      </c>
      <c r="BI9" s="8">
        <v>8</v>
      </c>
      <c r="BJ9" s="8">
        <v>3.2000000000000001E-2</v>
      </c>
      <c r="BK9" s="8">
        <v>-0.1</v>
      </c>
      <c r="BL9" s="8">
        <v>-5</v>
      </c>
      <c r="BM9" s="8">
        <v>9</v>
      </c>
      <c r="BN9" s="8">
        <v>2</v>
      </c>
      <c r="BO9" s="8">
        <v>363</v>
      </c>
      <c r="BP9" s="8">
        <v>5</v>
      </c>
      <c r="BQ9" s="8">
        <v>0.37</v>
      </c>
      <c r="BR9" s="8">
        <v>-20</v>
      </c>
      <c r="BS9" s="8">
        <v>99</v>
      </c>
      <c r="BT9" s="8">
        <v>-4</v>
      </c>
      <c r="BU9" s="8">
        <v>11</v>
      </c>
      <c r="BV9" s="8">
        <v>55</v>
      </c>
      <c r="BW9" s="7" t="s">
        <v>79</v>
      </c>
      <c r="BX9" s="7" t="s">
        <v>132</v>
      </c>
    </row>
    <row r="10" spans="1:100" ht="25.5" x14ac:dyDescent="0.2">
      <c r="B10" s="4" t="s">
        <v>90</v>
      </c>
      <c r="C10" s="4">
        <v>409257</v>
      </c>
      <c r="D10" s="4">
        <v>6923003</v>
      </c>
      <c r="E10" s="5">
        <v>750</v>
      </c>
      <c r="H10" s="6">
        <v>494759</v>
      </c>
      <c r="I10" s="4" t="s">
        <v>75</v>
      </c>
      <c r="L10" s="4">
        <v>5</v>
      </c>
      <c r="M10" s="4" t="s">
        <v>116</v>
      </c>
      <c r="P10" s="4">
        <v>10</v>
      </c>
      <c r="Q10" s="4" t="s">
        <v>117</v>
      </c>
      <c r="R10" s="4">
        <v>70</v>
      </c>
      <c r="S10" s="4" t="s">
        <v>76</v>
      </c>
      <c r="T10" s="4" t="s">
        <v>77</v>
      </c>
      <c r="U10" s="4">
        <v>3</v>
      </c>
      <c r="V10" s="4" t="s">
        <v>122</v>
      </c>
      <c r="W10" s="4" t="s">
        <v>95</v>
      </c>
      <c r="X10" s="4" t="s">
        <v>112</v>
      </c>
      <c r="Y10" s="4" t="s">
        <v>125</v>
      </c>
      <c r="AA10" s="7" t="s">
        <v>140</v>
      </c>
      <c r="AB10" s="8">
        <v>2020</v>
      </c>
      <c r="AC10" s="7" t="s">
        <v>75</v>
      </c>
      <c r="AD10" s="8">
        <v>0.75980000000000003</v>
      </c>
      <c r="AE10" s="8">
        <v>2.5000000000000001E-4</v>
      </c>
      <c r="AF10" s="8">
        <v>0.25</v>
      </c>
      <c r="AG10" s="8">
        <v>1E-4</v>
      </c>
      <c r="AH10" s="8">
        <v>1.8E-3</v>
      </c>
      <c r="AI10" s="8">
        <v>1.9E-3</v>
      </c>
      <c r="AJ10" s="8">
        <v>1.4E-3</v>
      </c>
      <c r="AK10" s="8">
        <v>4.4999999999999997E-3</v>
      </c>
      <c r="AL10" s="8">
        <v>-0.5</v>
      </c>
      <c r="AM10" s="8">
        <v>-0.5</v>
      </c>
      <c r="AN10" s="8">
        <v>-2</v>
      </c>
      <c r="AO10" s="8">
        <v>18</v>
      </c>
      <c r="AP10" s="8">
        <v>19</v>
      </c>
      <c r="AQ10" s="8">
        <v>14</v>
      </c>
      <c r="AR10" s="8">
        <v>45</v>
      </c>
      <c r="AS10" s="8">
        <v>6.74</v>
      </c>
      <c r="AT10" s="8">
        <v>5</v>
      </c>
      <c r="AU10" s="8">
        <v>1010</v>
      </c>
      <c r="AV10" s="8">
        <v>1</v>
      </c>
      <c r="AW10" s="8">
        <v>-5</v>
      </c>
      <c r="AX10" s="8">
        <v>1.79</v>
      </c>
      <c r="AY10" s="8">
        <v>-0.4</v>
      </c>
      <c r="AZ10" s="8">
        <v>9</v>
      </c>
      <c r="BA10" s="8">
        <v>48</v>
      </c>
      <c r="BB10" s="8">
        <v>2.71</v>
      </c>
      <c r="BC10" s="8">
        <v>0</v>
      </c>
      <c r="BD10" s="8">
        <v>1.66</v>
      </c>
      <c r="BE10" s="8">
        <v>21</v>
      </c>
      <c r="BF10" s="8">
        <v>0.81</v>
      </c>
      <c r="BG10" s="8">
        <v>535</v>
      </c>
      <c r="BH10" s="8">
        <v>2.14</v>
      </c>
      <c r="BI10" s="8">
        <v>8</v>
      </c>
      <c r="BJ10" s="8">
        <v>3.5000000000000003E-2</v>
      </c>
      <c r="BK10" s="8">
        <v>-0.1</v>
      </c>
      <c r="BL10" s="8">
        <v>-5</v>
      </c>
      <c r="BM10" s="8">
        <v>10</v>
      </c>
      <c r="BN10" s="8">
        <v>2</v>
      </c>
      <c r="BO10" s="8">
        <v>394</v>
      </c>
      <c r="BP10" s="8">
        <v>5</v>
      </c>
      <c r="BQ10" s="8">
        <v>0.36</v>
      </c>
      <c r="BR10" s="8">
        <v>-20</v>
      </c>
      <c r="BS10" s="8">
        <v>98</v>
      </c>
      <c r="BT10" s="8">
        <v>-4</v>
      </c>
      <c r="BU10" s="8">
        <v>11</v>
      </c>
      <c r="BV10" s="8">
        <v>55</v>
      </c>
      <c r="BW10" s="7" t="s">
        <v>79</v>
      </c>
      <c r="BX10" s="7" t="s">
        <v>132</v>
      </c>
    </row>
    <row r="11" spans="1:100" s="9" customFormat="1" ht="25.5" x14ac:dyDescent="0.2">
      <c r="A11" s="4"/>
      <c r="B11" s="4" t="s">
        <v>90</v>
      </c>
      <c r="C11" s="4">
        <v>409360</v>
      </c>
      <c r="D11" s="4">
        <v>6922995</v>
      </c>
      <c r="E11" s="5">
        <v>736</v>
      </c>
      <c r="F11" s="4"/>
      <c r="G11" s="4"/>
      <c r="H11" s="6">
        <v>494760</v>
      </c>
      <c r="I11" s="4" t="s">
        <v>75</v>
      </c>
      <c r="J11" s="4"/>
      <c r="K11" s="4"/>
      <c r="L11" s="4">
        <v>10</v>
      </c>
      <c r="M11" s="4">
        <v>5</v>
      </c>
      <c r="N11" s="4"/>
      <c r="O11" s="4"/>
      <c r="P11" s="4">
        <v>10</v>
      </c>
      <c r="Q11" s="4" t="s">
        <v>117</v>
      </c>
      <c r="R11" s="4">
        <v>60</v>
      </c>
      <c r="S11" s="4" t="s">
        <v>76</v>
      </c>
      <c r="T11" s="4" t="s">
        <v>77</v>
      </c>
      <c r="U11" s="4">
        <v>3</v>
      </c>
      <c r="V11" s="4" t="s">
        <v>104</v>
      </c>
      <c r="W11" s="4" t="s">
        <v>123</v>
      </c>
      <c r="X11" s="4" t="s">
        <v>113</v>
      </c>
      <c r="Y11" s="4" t="s">
        <v>125</v>
      </c>
      <c r="Z11" s="4"/>
      <c r="AA11" s="7" t="s">
        <v>141</v>
      </c>
      <c r="AB11" s="8">
        <v>2020</v>
      </c>
      <c r="AC11" s="7" t="s">
        <v>75</v>
      </c>
      <c r="AD11" s="8">
        <v>0.83209999999999995</v>
      </c>
      <c r="AE11" s="8">
        <v>2.5000000000000001E-4</v>
      </c>
      <c r="AF11" s="8">
        <v>0.25</v>
      </c>
      <c r="AG11" s="8">
        <v>1E-4</v>
      </c>
      <c r="AH11" s="8">
        <v>1.2999999999999999E-3</v>
      </c>
      <c r="AI11" s="8">
        <v>2.2000000000000001E-3</v>
      </c>
      <c r="AJ11" s="8">
        <v>1.4E-3</v>
      </c>
      <c r="AK11" s="8">
        <v>5.3E-3</v>
      </c>
      <c r="AL11" s="8">
        <v>-0.5</v>
      </c>
      <c r="AM11" s="8">
        <v>-0.5</v>
      </c>
      <c r="AN11" s="8">
        <v>-2</v>
      </c>
      <c r="AO11" s="8">
        <v>13</v>
      </c>
      <c r="AP11" s="8">
        <v>22</v>
      </c>
      <c r="AQ11" s="8">
        <v>14</v>
      </c>
      <c r="AR11" s="8">
        <v>53</v>
      </c>
      <c r="AS11" s="8">
        <v>7.26</v>
      </c>
      <c r="AT11" s="8">
        <v>-5</v>
      </c>
      <c r="AU11" s="8">
        <v>983</v>
      </c>
      <c r="AV11" s="8">
        <v>1</v>
      </c>
      <c r="AW11" s="8">
        <v>-5</v>
      </c>
      <c r="AX11" s="8">
        <v>2.0099999999999998</v>
      </c>
      <c r="AY11" s="8">
        <v>-0.4</v>
      </c>
      <c r="AZ11" s="8">
        <v>8</v>
      </c>
      <c r="BA11" s="8">
        <v>27</v>
      </c>
      <c r="BB11" s="8">
        <v>2.5</v>
      </c>
      <c r="BC11" s="8">
        <v>0</v>
      </c>
      <c r="BD11" s="8">
        <v>2.0699999999999998</v>
      </c>
      <c r="BE11" s="8">
        <v>18</v>
      </c>
      <c r="BF11" s="8">
        <v>0.73</v>
      </c>
      <c r="BG11" s="8">
        <v>490</v>
      </c>
      <c r="BH11" s="8">
        <v>2.46</v>
      </c>
      <c r="BI11" s="8">
        <v>7</v>
      </c>
      <c r="BJ11" s="8">
        <v>5.8999999999999997E-2</v>
      </c>
      <c r="BK11" s="8">
        <v>-0.1</v>
      </c>
      <c r="BL11" s="8">
        <v>-5</v>
      </c>
      <c r="BM11" s="8">
        <v>8</v>
      </c>
      <c r="BN11" s="8">
        <v>2</v>
      </c>
      <c r="BO11" s="8">
        <v>512</v>
      </c>
      <c r="BP11" s="8">
        <v>4</v>
      </c>
      <c r="BQ11" s="8">
        <v>0.28999999999999998</v>
      </c>
      <c r="BR11" s="8">
        <v>-20</v>
      </c>
      <c r="BS11" s="8">
        <v>75</v>
      </c>
      <c r="BT11" s="8">
        <v>-4</v>
      </c>
      <c r="BU11" s="8">
        <v>10</v>
      </c>
      <c r="BV11" s="8">
        <v>98</v>
      </c>
      <c r="BW11" s="7" t="s">
        <v>79</v>
      </c>
      <c r="BX11" s="7" t="s">
        <v>132</v>
      </c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</row>
    <row r="12" spans="1:100" ht="25.5" x14ac:dyDescent="0.2">
      <c r="B12" s="4" t="s">
        <v>90</v>
      </c>
      <c r="C12" s="4">
        <v>409461</v>
      </c>
      <c r="D12" s="4">
        <v>6923000</v>
      </c>
      <c r="E12" s="5">
        <v>739</v>
      </c>
      <c r="H12" s="6">
        <v>494761</v>
      </c>
      <c r="I12" s="4" t="s">
        <v>75</v>
      </c>
      <c r="L12" s="4">
        <v>0</v>
      </c>
      <c r="M12" s="4">
        <v>10</v>
      </c>
      <c r="P12" s="4">
        <v>15</v>
      </c>
      <c r="Q12" s="4" t="s">
        <v>117</v>
      </c>
      <c r="R12" s="4">
        <v>70</v>
      </c>
      <c r="S12" s="4" t="s">
        <v>81</v>
      </c>
      <c r="T12" s="4" t="s">
        <v>77</v>
      </c>
      <c r="U12" s="4">
        <v>3</v>
      </c>
      <c r="V12" s="4" t="s">
        <v>94</v>
      </c>
      <c r="W12" s="4" t="s">
        <v>124</v>
      </c>
      <c r="X12" s="4" t="s">
        <v>115</v>
      </c>
      <c r="Y12" s="4" t="s">
        <v>125</v>
      </c>
      <c r="AA12" s="7" t="s">
        <v>142</v>
      </c>
      <c r="AB12" s="8">
        <v>2020</v>
      </c>
      <c r="AC12" s="7" t="s">
        <v>75</v>
      </c>
      <c r="AD12" s="8">
        <v>1.2533000000000001</v>
      </c>
      <c r="AE12" s="8">
        <v>2.0999999999999999E-3</v>
      </c>
      <c r="AF12" s="8">
        <v>0.25</v>
      </c>
      <c r="AG12" s="8">
        <v>1E-4</v>
      </c>
      <c r="AH12" s="8">
        <v>3.3E-3</v>
      </c>
      <c r="AI12" s="8">
        <v>3.8999999999999998E-3</v>
      </c>
      <c r="AJ12" s="8">
        <v>1.5E-3</v>
      </c>
      <c r="AK12" s="8">
        <v>6.1000000000000004E-3</v>
      </c>
      <c r="AL12" s="8">
        <v>2.1</v>
      </c>
      <c r="AM12" s="8">
        <v>-0.5</v>
      </c>
      <c r="AN12" s="8">
        <v>-2</v>
      </c>
      <c r="AO12" s="8">
        <v>33</v>
      </c>
      <c r="AP12" s="8">
        <v>39</v>
      </c>
      <c r="AQ12" s="8">
        <v>15</v>
      </c>
      <c r="AR12" s="8">
        <v>61</v>
      </c>
      <c r="AS12" s="8">
        <v>7.25</v>
      </c>
      <c r="AT12" s="8">
        <v>12</v>
      </c>
      <c r="AU12" s="8">
        <v>1004</v>
      </c>
      <c r="AV12" s="8">
        <v>2</v>
      </c>
      <c r="AW12" s="8">
        <v>-5</v>
      </c>
      <c r="AX12" s="8">
        <v>1.84</v>
      </c>
      <c r="AY12" s="8">
        <v>-0.4</v>
      </c>
      <c r="AZ12" s="8">
        <v>12</v>
      </c>
      <c r="BA12" s="8">
        <v>69</v>
      </c>
      <c r="BB12" s="8">
        <v>3.57</v>
      </c>
      <c r="BC12" s="8">
        <v>0</v>
      </c>
      <c r="BD12" s="8">
        <v>1.58</v>
      </c>
      <c r="BE12" s="8">
        <v>29</v>
      </c>
      <c r="BF12" s="8">
        <v>0.92</v>
      </c>
      <c r="BG12" s="8">
        <v>570</v>
      </c>
      <c r="BH12" s="8">
        <v>1.99</v>
      </c>
      <c r="BI12" s="8">
        <v>9</v>
      </c>
      <c r="BJ12" s="8">
        <v>3.5000000000000003E-2</v>
      </c>
      <c r="BK12" s="8">
        <v>-0.1</v>
      </c>
      <c r="BL12" s="8">
        <v>-5</v>
      </c>
      <c r="BM12" s="8">
        <v>14</v>
      </c>
      <c r="BN12" s="8">
        <v>-2</v>
      </c>
      <c r="BO12" s="8">
        <v>370</v>
      </c>
      <c r="BP12" s="8">
        <v>5</v>
      </c>
      <c r="BQ12" s="8">
        <v>0.38</v>
      </c>
      <c r="BR12" s="8">
        <v>-20</v>
      </c>
      <c r="BS12" s="8">
        <v>122</v>
      </c>
      <c r="BT12" s="8">
        <v>-4</v>
      </c>
      <c r="BU12" s="8">
        <v>26</v>
      </c>
      <c r="BV12" s="8">
        <v>53</v>
      </c>
      <c r="BW12" s="7" t="s">
        <v>79</v>
      </c>
      <c r="BX12" s="7" t="s">
        <v>132</v>
      </c>
    </row>
    <row r="13" spans="1:100" ht="25.5" x14ac:dyDescent="0.2">
      <c r="B13" s="4" t="s">
        <v>90</v>
      </c>
      <c r="C13" s="4">
        <v>409559</v>
      </c>
      <c r="D13" s="4">
        <v>6922995</v>
      </c>
      <c r="E13" s="5">
        <v>726</v>
      </c>
      <c r="H13" s="6">
        <v>494762</v>
      </c>
      <c r="I13" s="4" t="s">
        <v>75</v>
      </c>
      <c r="L13" s="4">
        <v>0</v>
      </c>
      <c r="M13" s="4">
        <v>5</v>
      </c>
      <c r="P13" s="4">
        <v>15</v>
      </c>
      <c r="Q13" s="4" t="s">
        <v>117</v>
      </c>
      <c r="R13" s="4">
        <v>90</v>
      </c>
      <c r="S13" s="4" t="s">
        <v>81</v>
      </c>
      <c r="T13" s="4" t="s">
        <v>110</v>
      </c>
      <c r="U13" s="4">
        <v>3</v>
      </c>
      <c r="V13" s="4" t="s">
        <v>94</v>
      </c>
      <c r="W13" s="4" t="s">
        <v>124</v>
      </c>
      <c r="X13" s="4" t="s">
        <v>115</v>
      </c>
      <c r="Y13" s="4" t="s">
        <v>125</v>
      </c>
      <c r="AA13" s="7" t="s">
        <v>143</v>
      </c>
      <c r="AB13" s="8">
        <v>2020</v>
      </c>
      <c r="AC13" s="7" t="s">
        <v>75</v>
      </c>
      <c r="AD13" s="8">
        <v>1.5414000000000001</v>
      </c>
      <c r="AE13" s="8">
        <v>5.7999999999999996E-3</v>
      </c>
      <c r="AF13" s="8">
        <v>0.25</v>
      </c>
      <c r="AG13" s="8">
        <v>1E-4</v>
      </c>
      <c r="AH13" s="8">
        <v>3.3E-3</v>
      </c>
      <c r="AI13" s="8">
        <v>3.3E-3</v>
      </c>
      <c r="AJ13" s="8">
        <v>1.4E-3</v>
      </c>
      <c r="AK13" s="8">
        <v>5.8999999999999999E-3</v>
      </c>
      <c r="AL13" s="8">
        <v>5.8</v>
      </c>
      <c r="AM13" s="8">
        <v>-0.5</v>
      </c>
      <c r="AN13" s="8">
        <v>-2</v>
      </c>
      <c r="AO13" s="8">
        <v>33</v>
      </c>
      <c r="AP13" s="8">
        <v>33</v>
      </c>
      <c r="AQ13" s="8">
        <v>14</v>
      </c>
      <c r="AR13" s="8">
        <v>59</v>
      </c>
      <c r="AS13" s="8">
        <v>7.23</v>
      </c>
      <c r="AT13" s="8">
        <v>12</v>
      </c>
      <c r="AU13" s="8">
        <v>1013</v>
      </c>
      <c r="AV13" s="8">
        <v>2</v>
      </c>
      <c r="AW13" s="8">
        <v>-5</v>
      </c>
      <c r="AX13" s="8">
        <v>1.98</v>
      </c>
      <c r="AY13" s="8">
        <v>-0.4</v>
      </c>
      <c r="AZ13" s="8">
        <v>12</v>
      </c>
      <c r="BA13" s="8">
        <v>61</v>
      </c>
      <c r="BB13" s="8">
        <v>3.46</v>
      </c>
      <c r="BC13" s="8">
        <v>0</v>
      </c>
      <c r="BD13" s="8">
        <v>1.6</v>
      </c>
      <c r="BE13" s="8">
        <v>29</v>
      </c>
      <c r="BF13" s="8">
        <v>1.01</v>
      </c>
      <c r="BG13" s="8">
        <v>559</v>
      </c>
      <c r="BH13" s="8">
        <v>2.11</v>
      </c>
      <c r="BI13" s="8">
        <v>9</v>
      </c>
      <c r="BJ13" s="8">
        <v>3.9E-2</v>
      </c>
      <c r="BK13" s="8">
        <v>-0.1</v>
      </c>
      <c r="BL13" s="8">
        <v>-5</v>
      </c>
      <c r="BM13" s="8">
        <v>13</v>
      </c>
      <c r="BN13" s="8">
        <v>2</v>
      </c>
      <c r="BO13" s="8">
        <v>389</v>
      </c>
      <c r="BP13" s="8">
        <v>7</v>
      </c>
      <c r="BQ13" s="8">
        <v>0.39</v>
      </c>
      <c r="BR13" s="8">
        <v>-20</v>
      </c>
      <c r="BS13" s="8">
        <v>119</v>
      </c>
      <c r="BT13" s="8">
        <v>-4</v>
      </c>
      <c r="BU13" s="8">
        <v>21</v>
      </c>
      <c r="BV13" s="8">
        <v>48</v>
      </c>
      <c r="BW13" s="7" t="s">
        <v>79</v>
      </c>
      <c r="BX13" s="7" t="s">
        <v>132</v>
      </c>
    </row>
    <row r="14" spans="1:100" ht="25.5" x14ac:dyDescent="0.2">
      <c r="B14" s="4" t="s">
        <v>90</v>
      </c>
      <c r="C14" s="4">
        <v>408467</v>
      </c>
      <c r="D14" s="4">
        <v>6922802</v>
      </c>
      <c r="E14" s="5">
        <v>705</v>
      </c>
      <c r="H14" s="6">
        <v>494779</v>
      </c>
      <c r="I14" s="4" t="s">
        <v>75</v>
      </c>
      <c r="M14" s="4">
        <v>1</v>
      </c>
      <c r="P14" s="4">
        <v>5</v>
      </c>
      <c r="R14" s="4">
        <v>40</v>
      </c>
      <c r="S14" s="4" t="s">
        <v>76</v>
      </c>
      <c r="T14" s="4" t="s">
        <v>77</v>
      </c>
      <c r="U14" s="4">
        <v>3</v>
      </c>
      <c r="V14" s="4" t="s">
        <v>104</v>
      </c>
      <c r="W14" s="4" t="s">
        <v>95</v>
      </c>
      <c r="X14" s="4" t="s">
        <v>85</v>
      </c>
      <c r="Y14" s="9" t="s">
        <v>102</v>
      </c>
      <c r="AA14" s="7" t="s">
        <v>144</v>
      </c>
      <c r="AB14" s="8">
        <v>2020</v>
      </c>
      <c r="AC14" s="7" t="s">
        <v>75</v>
      </c>
      <c r="AD14" s="8">
        <v>1.4871000000000001</v>
      </c>
      <c r="AE14" s="8">
        <v>4.0000000000000001E-3</v>
      </c>
      <c r="AF14" s="8">
        <v>0.25</v>
      </c>
      <c r="AG14" s="8">
        <v>1E-4</v>
      </c>
      <c r="AH14" s="8">
        <v>2.3999999999999998E-3</v>
      </c>
      <c r="AI14" s="8">
        <v>4.1999999999999997E-3</v>
      </c>
      <c r="AJ14" s="8">
        <v>1.5E-3</v>
      </c>
      <c r="AK14" s="8">
        <v>6.3E-3</v>
      </c>
      <c r="AL14" s="8">
        <v>4</v>
      </c>
      <c r="AM14" s="8">
        <v>-0.5</v>
      </c>
      <c r="AN14" s="8">
        <v>-2</v>
      </c>
      <c r="AO14" s="8">
        <v>24</v>
      </c>
      <c r="AP14" s="8">
        <v>42</v>
      </c>
      <c r="AQ14" s="8">
        <v>15</v>
      </c>
      <c r="AR14" s="8">
        <v>63</v>
      </c>
      <c r="AS14" s="8">
        <v>7.72</v>
      </c>
      <c r="AT14" s="8">
        <v>11</v>
      </c>
      <c r="AU14" s="8">
        <v>1135</v>
      </c>
      <c r="AV14" s="8">
        <v>2</v>
      </c>
      <c r="AW14" s="8">
        <v>-5</v>
      </c>
      <c r="AX14" s="8">
        <v>1.99</v>
      </c>
      <c r="AY14" s="8">
        <v>-0.4</v>
      </c>
      <c r="AZ14" s="8">
        <v>12</v>
      </c>
      <c r="BA14" s="8">
        <v>53</v>
      </c>
      <c r="BB14" s="8">
        <v>3.61</v>
      </c>
      <c r="BC14" s="8">
        <v>0</v>
      </c>
      <c r="BD14" s="8">
        <v>1.78</v>
      </c>
      <c r="BE14" s="8">
        <v>22</v>
      </c>
      <c r="BF14" s="8">
        <v>0.94</v>
      </c>
      <c r="BG14" s="8">
        <v>680</v>
      </c>
      <c r="BH14" s="8">
        <v>2.34</v>
      </c>
      <c r="BI14" s="8">
        <v>8</v>
      </c>
      <c r="BJ14" s="8">
        <v>6.6000000000000003E-2</v>
      </c>
      <c r="BK14" s="8">
        <v>-0.1</v>
      </c>
      <c r="BL14" s="8">
        <v>-5</v>
      </c>
      <c r="BM14" s="8">
        <v>14</v>
      </c>
      <c r="BN14" s="8">
        <v>2</v>
      </c>
      <c r="BO14" s="8">
        <v>502</v>
      </c>
      <c r="BP14" s="8">
        <v>5</v>
      </c>
      <c r="BQ14" s="8">
        <v>0.35</v>
      </c>
      <c r="BR14" s="8">
        <v>-20</v>
      </c>
      <c r="BS14" s="8">
        <v>122</v>
      </c>
      <c r="BT14" s="8">
        <v>-4</v>
      </c>
      <c r="BU14" s="8">
        <v>22</v>
      </c>
      <c r="BV14" s="8">
        <v>49</v>
      </c>
      <c r="BW14" s="7" t="s">
        <v>79</v>
      </c>
      <c r="BX14" s="7" t="s">
        <v>132</v>
      </c>
    </row>
    <row r="15" spans="1:100" ht="25.5" x14ac:dyDescent="0.2">
      <c r="B15" s="4" t="s">
        <v>90</v>
      </c>
      <c r="C15" s="4">
        <v>408560</v>
      </c>
      <c r="D15" s="4">
        <v>6922804</v>
      </c>
      <c r="E15" s="5">
        <v>723</v>
      </c>
      <c r="H15" s="6">
        <v>494780</v>
      </c>
      <c r="I15" s="4" t="s">
        <v>75</v>
      </c>
      <c r="M15" s="4">
        <v>7</v>
      </c>
      <c r="P15" s="4">
        <v>15</v>
      </c>
      <c r="R15" s="4">
        <v>40</v>
      </c>
      <c r="S15" s="4" t="s">
        <v>76</v>
      </c>
      <c r="T15" s="4" t="s">
        <v>77</v>
      </c>
      <c r="U15" s="4">
        <v>3</v>
      </c>
      <c r="V15" s="4" t="s">
        <v>104</v>
      </c>
      <c r="W15" s="4" t="s">
        <v>96</v>
      </c>
      <c r="X15" s="4" t="s">
        <v>92</v>
      </c>
      <c r="Y15" s="4" t="s">
        <v>93</v>
      </c>
      <c r="AA15" s="7" t="s">
        <v>145</v>
      </c>
      <c r="AB15" s="8">
        <v>2020</v>
      </c>
      <c r="AC15" s="7" t="s">
        <v>75</v>
      </c>
      <c r="AD15" s="8">
        <v>1.1035999999999999</v>
      </c>
      <c r="AE15" s="8">
        <v>2.5000000000000001E-4</v>
      </c>
      <c r="AF15" s="8">
        <v>0.25</v>
      </c>
      <c r="AG15" s="8">
        <v>1E-4</v>
      </c>
      <c r="AH15" s="8">
        <v>1.1999999999999999E-3</v>
      </c>
      <c r="AI15" s="8">
        <v>1.6000000000000001E-3</v>
      </c>
      <c r="AJ15" s="8">
        <v>2.2000000000000001E-3</v>
      </c>
      <c r="AK15" s="8">
        <v>1.18E-2</v>
      </c>
      <c r="AL15" s="8">
        <v>-0.5</v>
      </c>
      <c r="AM15" s="8">
        <v>-0.5</v>
      </c>
      <c r="AN15" s="8">
        <v>-2</v>
      </c>
      <c r="AO15" s="8">
        <v>12</v>
      </c>
      <c r="AP15" s="8">
        <v>16</v>
      </c>
      <c r="AQ15" s="8">
        <v>22</v>
      </c>
      <c r="AR15" s="8">
        <v>118</v>
      </c>
      <c r="AS15" s="8">
        <v>9.64</v>
      </c>
      <c r="AT15" s="8">
        <v>17</v>
      </c>
      <c r="AU15" s="8">
        <v>1202</v>
      </c>
      <c r="AV15" s="8">
        <v>3</v>
      </c>
      <c r="AW15" s="8">
        <v>-5</v>
      </c>
      <c r="AX15" s="8">
        <v>1.89</v>
      </c>
      <c r="AY15" s="8">
        <v>-0.4</v>
      </c>
      <c r="AZ15" s="8">
        <v>13</v>
      </c>
      <c r="BA15" s="8">
        <v>16</v>
      </c>
      <c r="BB15" s="8">
        <v>4.54</v>
      </c>
      <c r="BC15" s="8">
        <v>0</v>
      </c>
      <c r="BD15" s="8">
        <v>2.67</v>
      </c>
      <c r="BE15" s="8">
        <v>25</v>
      </c>
      <c r="BF15" s="8">
        <v>0.38</v>
      </c>
      <c r="BG15" s="8">
        <v>1039</v>
      </c>
      <c r="BH15" s="8">
        <v>2.0299999999999998</v>
      </c>
      <c r="BI15" s="8">
        <v>13</v>
      </c>
      <c r="BJ15" s="8">
        <v>0.158</v>
      </c>
      <c r="BK15" s="8">
        <v>-0.1</v>
      </c>
      <c r="BL15" s="8">
        <v>-5</v>
      </c>
      <c r="BM15" s="8">
        <v>14</v>
      </c>
      <c r="BN15" s="8">
        <v>4</v>
      </c>
      <c r="BO15" s="8">
        <v>289</v>
      </c>
      <c r="BP15" s="8">
        <v>6</v>
      </c>
      <c r="BQ15" s="8">
        <v>0.4</v>
      </c>
      <c r="BR15" s="8">
        <v>-20</v>
      </c>
      <c r="BS15" s="8">
        <v>122</v>
      </c>
      <c r="BT15" s="8">
        <v>-4</v>
      </c>
      <c r="BU15" s="8">
        <v>20</v>
      </c>
      <c r="BV15" s="8">
        <v>19</v>
      </c>
      <c r="BW15" s="7" t="s">
        <v>79</v>
      </c>
      <c r="BX15" s="7" t="s">
        <v>132</v>
      </c>
    </row>
    <row r="16" spans="1:100" ht="25.5" x14ac:dyDescent="0.2">
      <c r="B16" s="4" t="s">
        <v>90</v>
      </c>
      <c r="C16" s="4">
        <v>408664</v>
      </c>
      <c r="D16" s="4">
        <v>6922793</v>
      </c>
      <c r="E16" s="5">
        <v>730</v>
      </c>
      <c r="H16" s="6">
        <v>494781</v>
      </c>
      <c r="I16" s="4" t="s">
        <v>75</v>
      </c>
      <c r="L16" s="4">
        <v>3</v>
      </c>
      <c r="M16" s="4">
        <v>5</v>
      </c>
      <c r="P16" s="4">
        <v>10</v>
      </c>
      <c r="R16" s="4">
        <v>20</v>
      </c>
      <c r="S16" s="4" t="s">
        <v>76</v>
      </c>
      <c r="T16" s="4" t="s">
        <v>77</v>
      </c>
      <c r="U16" s="4">
        <v>2</v>
      </c>
      <c r="V16" s="4" t="s">
        <v>104</v>
      </c>
      <c r="W16" s="4" t="s">
        <v>105</v>
      </c>
      <c r="X16" s="4" t="s">
        <v>92</v>
      </c>
      <c r="Y16" s="4" t="s">
        <v>102</v>
      </c>
      <c r="AA16" s="7" t="s">
        <v>146</v>
      </c>
      <c r="AB16" s="8">
        <v>2020</v>
      </c>
      <c r="AC16" s="7" t="s">
        <v>75</v>
      </c>
      <c r="AD16" s="8">
        <v>1.2063999999999999</v>
      </c>
      <c r="AE16" s="8">
        <v>2.5000000000000001E-4</v>
      </c>
      <c r="AF16" s="8">
        <v>0.25</v>
      </c>
      <c r="AG16" s="8">
        <v>1E-4</v>
      </c>
      <c r="AH16" s="8">
        <v>1.5E-3</v>
      </c>
      <c r="AI16" s="8">
        <v>1.6000000000000001E-3</v>
      </c>
      <c r="AJ16" s="8">
        <v>2.3999999999999998E-3</v>
      </c>
      <c r="AK16" s="8">
        <v>1.38E-2</v>
      </c>
      <c r="AL16" s="8">
        <v>-0.5</v>
      </c>
      <c r="AM16" s="8">
        <v>-0.5</v>
      </c>
      <c r="AN16" s="8">
        <v>-2</v>
      </c>
      <c r="AO16" s="8">
        <v>15</v>
      </c>
      <c r="AP16" s="8">
        <v>16</v>
      </c>
      <c r="AQ16" s="8">
        <v>24</v>
      </c>
      <c r="AR16" s="8">
        <v>138</v>
      </c>
      <c r="AS16" s="8">
        <v>8.67</v>
      </c>
      <c r="AT16" s="8">
        <v>21</v>
      </c>
      <c r="AU16" s="8">
        <v>2129</v>
      </c>
      <c r="AV16" s="8">
        <v>2</v>
      </c>
      <c r="AW16" s="8">
        <v>-5</v>
      </c>
      <c r="AX16" s="8">
        <v>0.89</v>
      </c>
      <c r="AY16" s="8">
        <v>-0.4</v>
      </c>
      <c r="AZ16" s="8">
        <v>16</v>
      </c>
      <c r="BA16" s="8">
        <v>26</v>
      </c>
      <c r="BB16" s="8">
        <v>5.65</v>
      </c>
      <c r="BC16" s="8">
        <v>0</v>
      </c>
      <c r="BD16" s="8">
        <v>3.12</v>
      </c>
      <c r="BE16" s="8">
        <v>14</v>
      </c>
      <c r="BF16" s="8">
        <v>0.39</v>
      </c>
      <c r="BG16" s="8">
        <v>1119</v>
      </c>
      <c r="BH16" s="8">
        <v>2.04</v>
      </c>
      <c r="BI16" s="8">
        <v>20</v>
      </c>
      <c r="BJ16" s="8">
        <v>0.13400000000000001</v>
      </c>
      <c r="BK16" s="8">
        <v>-0.1</v>
      </c>
      <c r="BL16" s="8">
        <v>-5</v>
      </c>
      <c r="BM16" s="8">
        <v>12</v>
      </c>
      <c r="BN16" s="8">
        <v>3</v>
      </c>
      <c r="BO16" s="8">
        <v>413</v>
      </c>
      <c r="BP16" s="8">
        <v>11</v>
      </c>
      <c r="BQ16" s="8">
        <v>0.56000000000000005</v>
      </c>
      <c r="BR16" s="8">
        <v>-20</v>
      </c>
      <c r="BS16" s="8">
        <v>164</v>
      </c>
      <c r="BT16" s="8">
        <v>-4</v>
      </c>
      <c r="BU16" s="8">
        <v>11</v>
      </c>
      <c r="BV16" s="8">
        <v>36</v>
      </c>
      <c r="BW16" s="7" t="s">
        <v>79</v>
      </c>
      <c r="BX16" s="7" t="s">
        <v>132</v>
      </c>
    </row>
    <row r="17" spans="1:100" ht="25.5" x14ac:dyDescent="0.2">
      <c r="A17" s="9"/>
      <c r="B17" s="9" t="s">
        <v>90</v>
      </c>
      <c r="C17" s="9">
        <v>408760</v>
      </c>
      <c r="D17" s="9">
        <v>6922798</v>
      </c>
      <c r="E17" s="10">
        <v>726</v>
      </c>
      <c r="F17" s="9"/>
      <c r="G17" s="9"/>
      <c r="H17" s="11">
        <v>494782</v>
      </c>
      <c r="I17" s="9" t="s">
        <v>75</v>
      </c>
      <c r="J17" s="9"/>
      <c r="K17" s="9"/>
      <c r="L17" s="9"/>
      <c r="M17" s="9">
        <v>5</v>
      </c>
      <c r="N17" s="9"/>
      <c r="O17" s="9"/>
      <c r="P17" s="9">
        <v>5</v>
      </c>
      <c r="Q17" s="9"/>
      <c r="R17" s="9">
        <v>30</v>
      </c>
      <c r="S17" s="9" t="s">
        <v>76</v>
      </c>
      <c r="T17" s="9" t="s">
        <v>77</v>
      </c>
      <c r="U17" s="9">
        <v>2</v>
      </c>
      <c r="V17" s="9" t="s">
        <v>104</v>
      </c>
      <c r="W17" s="9" t="s">
        <v>95</v>
      </c>
      <c r="X17" s="9" t="s">
        <v>92</v>
      </c>
      <c r="Y17" s="9" t="s">
        <v>103</v>
      </c>
      <c r="Z17" s="9"/>
      <c r="AA17" s="7" t="s">
        <v>147</v>
      </c>
      <c r="AB17" s="8">
        <v>2020</v>
      </c>
      <c r="AC17" s="7" t="s">
        <v>75</v>
      </c>
      <c r="AD17" s="8">
        <v>1.5076000000000001</v>
      </c>
      <c r="AE17" s="8">
        <v>2.8999999999999998E-3</v>
      </c>
      <c r="AF17" s="8">
        <v>0.25</v>
      </c>
      <c r="AG17" s="8">
        <v>1E-4</v>
      </c>
      <c r="AH17" s="8">
        <v>3.3E-3</v>
      </c>
      <c r="AI17" s="8">
        <v>5.1999999999999998E-3</v>
      </c>
      <c r="AJ17" s="8">
        <v>1.2999999999999999E-3</v>
      </c>
      <c r="AK17" s="8">
        <v>6.7999999999999996E-3</v>
      </c>
      <c r="AL17" s="8">
        <v>2.9</v>
      </c>
      <c r="AM17" s="8">
        <v>-0.5</v>
      </c>
      <c r="AN17" s="8">
        <v>-2</v>
      </c>
      <c r="AO17" s="8">
        <v>33</v>
      </c>
      <c r="AP17" s="8">
        <v>52</v>
      </c>
      <c r="AQ17" s="8">
        <v>13</v>
      </c>
      <c r="AR17" s="8">
        <v>68</v>
      </c>
      <c r="AS17" s="8">
        <v>7.6</v>
      </c>
      <c r="AT17" s="8">
        <v>18</v>
      </c>
      <c r="AU17" s="8">
        <v>1113</v>
      </c>
      <c r="AV17" s="8">
        <v>2</v>
      </c>
      <c r="AW17" s="8">
        <v>-5</v>
      </c>
      <c r="AX17" s="8">
        <v>2</v>
      </c>
      <c r="AY17" s="8">
        <v>-0.4</v>
      </c>
      <c r="AZ17" s="8">
        <v>13</v>
      </c>
      <c r="BA17" s="8">
        <v>61</v>
      </c>
      <c r="BB17" s="8">
        <v>3.7</v>
      </c>
      <c r="BC17" s="8">
        <v>0</v>
      </c>
      <c r="BD17" s="8">
        <v>1.68</v>
      </c>
      <c r="BE17" s="8">
        <v>25</v>
      </c>
      <c r="BF17" s="8">
        <v>0.97</v>
      </c>
      <c r="BG17" s="8">
        <v>757</v>
      </c>
      <c r="BH17" s="8">
        <v>2.15</v>
      </c>
      <c r="BI17" s="8">
        <v>9</v>
      </c>
      <c r="BJ17" s="8">
        <v>6.6000000000000003E-2</v>
      </c>
      <c r="BK17" s="8">
        <v>-0.1</v>
      </c>
      <c r="BL17" s="8">
        <v>-5</v>
      </c>
      <c r="BM17" s="8">
        <v>15</v>
      </c>
      <c r="BN17" s="8">
        <v>2</v>
      </c>
      <c r="BO17" s="8">
        <v>451</v>
      </c>
      <c r="BP17" s="8">
        <v>6</v>
      </c>
      <c r="BQ17" s="8">
        <v>0.37</v>
      </c>
      <c r="BR17" s="8">
        <v>-20</v>
      </c>
      <c r="BS17" s="8">
        <v>127</v>
      </c>
      <c r="BT17" s="8">
        <v>-4</v>
      </c>
      <c r="BU17" s="8">
        <v>24</v>
      </c>
      <c r="BV17" s="8">
        <v>47</v>
      </c>
      <c r="BW17" s="7" t="s">
        <v>79</v>
      </c>
      <c r="BX17" s="7" t="s">
        <v>132</v>
      </c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</row>
    <row r="18" spans="1:100" ht="25.5" x14ac:dyDescent="0.2">
      <c r="A18" s="4" t="s">
        <v>89</v>
      </c>
      <c r="B18" s="4" t="s">
        <v>90</v>
      </c>
      <c r="C18" s="4">
        <v>408460</v>
      </c>
      <c r="D18" s="4">
        <v>6922597</v>
      </c>
      <c r="E18" s="5">
        <f t="shared" ref="E18:E22" si="0">F18*0.3048</f>
        <v>676.65600000000006</v>
      </c>
      <c r="F18" s="4">
        <v>2220</v>
      </c>
      <c r="H18" s="6">
        <v>494807</v>
      </c>
      <c r="I18" s="4" t="s">
        <v>75</v>
      </c>
      <c r="L18" s="4">
        <v>0</v>
      </c>
      <c r="M18" s="4">
        <v>0</v>
      </c>
      <c r="P18" s="4">
        <v>70</v>
      </c>
      <c r="R18" s="4">
        <v>60</v>
      </c>
      <c r="S18" s="4" t="s">
        <v>76</v>
      </c>
      <c r="T18" s="4" t="s">
        <v>77</v>
      </c>
      <c r="U18" s="4">
        <v>2</v>
      </c>
      <c r="V18" s="4" t="s">
        <v>94</v>
      </c>
      <c r="W18" s="4" t="s">
        <v>95</v>
      </c>
      <c r="X18" s="4" t="s">
        <v>91</v>
      </c>
      <c r="Z18" s="4" t="s">
        <v>98</v>
      </c>
      <c r="AA18" s="7" t="s">
        <v>148</v>
      </c>
      <c r="AB18" s="8">
        <v>2020</v>
      </c>
      <c r="AC18" s="7" t="s">
        <v>75</v>
      </c>
      <c r="AD18" s="8">
        <v>1.2571000000000001</v>
      </c>
      <c r="AE18" s="8">
        <v>2.3E-3</v>
      </c>
      <c r="AF18" s="8">
        <v>0.25</v>
      </c>
      <c r="AG18" s="8">
        <v>1E-4</v>
      </c>
      <c r="AH18" s="8">
        <v>2.5999999999999999E-3</v>
      </c>
      <c r="AI18" s="8">
        <v>3.7000000000000002E-3</v>
      </c>
      <c r="AJ18" s="8">
        <v>1.2999999999999999E-3</v>
      </c>
      <c r="AK18" s="8">
        <v>6.4000000000000003E-3</v>
      </c>
      <c r="AL18" s="8">
        <v>2.2999999999999998</v>
      </c>
      <c r="AM18" s="8">
        <v>-0.5</v>
      </c>
      <c r="AN18" s="8">
        <v>-2</v>
      </c>
      <c r="AO18" s="8">
        <v>26</v>
      </c>
      <c r="AP18" s="8">
        <v>37</v>
      </c>
      <c r="AQ18" s="8">
        <v>13</v>
      </c>
      <c r="AR18" s="8">
        <v>64</v>
      </c>
      <c r="AS18" s="8">
        <v>6.72</v>
      </c>
      <c r="AT18" s="8">
        <v>8</v>
      </c>
      <c r="AU18" s="8">
        <v>1080</v>
      </c>
      <c r="AV18" s="8">
        <v>1</v>
      </c>
      <c r="AW18" s="8">
        <v>-5</v>
      </c>
      <c r="AX18" s="8">
        <v>5.44</v>
      </c>
      <c r="AY18" s="8">
        <v>-0.4</v>
      </c>
      <c r="AZ18" s="8">
        <v>12</v>
      </c>
      <c r="BA18" s="8">
        <v>52</v>
      </c>
      <c r="BB18" s="8">
        <v>3.12</v>
      </c>
      <c r="BC18" s="8">
        <v>0</v>
      </c>
      <c r="BD18" s="8">
        <v>1.55</v>
      </c>
      <c r="BE18" s="8">
        <v>22</v>
      </c>
      <c r="BF18" s="8">
        <v>0.95</v>
      </c>
      <c r="BG18" s="8">
        <v>760</v>
      </c>
      <c r="BH18" s="8">
        <v>1.89</v>
      </c>
      <c r="BI18" s="8">
        <v>8</v>
      </c>
      <c r="BJ18" s="8">
        <v>9.8000000000000004E-2</v>
      </c>
      <c r="BK18" s="8">
        <v>-0.1</v>
      </c>
      <c r="BL18" s="8">
        <v>-5</v>
      </c>
      <c r="BM18" s="8">
        <v>12</v>
      </c>
      <c r="BN18" s="8">
        <v>-2</v>
      </c>
      <c r="BO18" s="8">
        <v>446</v>
      </c>
      <c r="BP18" s="8">
        <v>5</v>
      </c>
      <c r="BQ18" s="8">
        <v>0.32</v>
      </c>
      <c r="BR18" s="8">
        <v>-20</v>
      </c>
      <c r="BS18" s="8">
        <v>106</v>
      </c>
      <c r="BT18" s="8">
        <v>-4</v>
      </c>
      <c r="BU18" s="8">
        <v>18</v>
      </c>
      <c r="BV18" s="8">
        <v>40</v>
      </c>
      <c r="BW18" s="7" t="s">
        <v>79</v>
      </c>
      <c r="BX18" s="7" t="s">
        <v>132</v>
      </c>
    </row>
    <row r="19" spans="1:100" ht="25.5" x14ac:dyDescent="0.2">
      <c r="B19" s="4" t="s">
        <v>90</v>
      </c>
      <c r="C19" s="4">
        <v>408565</v>
      </c>
      <c r="D19" s="4">
        <v>6922600</v>
      </c>
      <c r="E19" s="5">
        <f t="shared" si="0"/>
        <v>692.81040000000007</v>
      </c>
      <c r="F19" s="4">
        <v>2273</v>
      </c>
      <c r="H19" s="6">
        <v>494808</v>
      </c>
      <c r="I19" s="4" t="s">
        <v>75</v>
      </c>
      <c r="L19" s="4">
        <v>0</v>
      </c>
      <c r="M19" s="4">
        <v>0</v>
      </c>
      <c r="P19" s="4">
        <v>70</v>
      </c>
      <c r="R19" s="4">
        <v>80</v>
      </c>
      <c r="S19" s="4" t="s">
        <v>76</v>
      </c>
      <c r="T19" s="4" t="s">
        <v>83</v>
      </c>
      <c r="U19" s="4">
        <v>2</v>
      </c>
      <c r="V19" s="4" t="s">
        <v>94</v>
      </c>
      <c r="W19" s="4" t="s">
        <v>96</v>
      </c>
      <c r="X19" s="4" t="s">
        <v>91</v>
      </c>
      <c r="Z19" s="4" t="s">
        <v>99</v>
      </c>
      <c r="AA19" s="7" t="s">
        <v>149</v>
      </c>
      <c r="AB19" s="8">
        <v>2020</v>
      </c>
      <c r="AC19" s="7" t="s">
        <v>75</v>
      </c>
      <c r="AD19" s="8">
        <v>1.0019</v>
      </c>
      <c r="AE19" s="8">
        <v>1.6999999999999999E-3</v>
      </c>
      <c r="AF19" s="8">
        <v>0.25</v>
      </c>
      <c r="AG19" s="8">
        <v>1E-4</v>
      </c>
      <c r="AH19" s="8">
        <v>1.1999999999999999E-3</v>
      </c>
      <c r="AI19" s="8">
        <v>1.6000000000000001E-3</v>
      </c>
      <c r="AJ19" s="8">
        <v>1.6000000000000001E-3</v>
      </c>
      <c r="AK19" s="8">
        <v>7.1000000000000004E-3</v>
      </c>
      <c r="AL19" s="8">
        <v>1.7</v>
      </c>
      <c r="AM19" s="8">
        <v>-0.5</v>
      </c>
      <c r="AN19" s="8">
        <v>-2</v>
      </c>
      <c r="AO19" s="8">
        <v>12</v>
      </c>
      <c r="AP19" s="8">
        <v>16</v>
      </c>
      <c r="AQ19" s="8">
        <v>16</v>
      </c>
      <c r="AR19" s="8">
        <v>71</v>
      </c>
      <c r="AS19" s="8">
        <v>11.07</v>
      </c>
      <c r="AT19" s="8">
        <v>11</v>
      </c>
      <c r="AU19" s="8">
        <v>1570</v>
      </c>
      <c r="AV19" s="8">
        <v>2</v>
      </c>
      <c r="AW19" s="8">
        <v>-5</v>
      </c>
      <c r="AX19" s="8">
        <v>0.61</v>
      </c>
      <c r="AY19" s="8">
        <v>-0.4</v>
      </c>
      <c r="AZ19" s="8">
        <v>9</v>
      </c>
      <c r="BA19" s="8">
        <v>10</v>
      </c>
      <c r="BB19" s="8">
        <v>3.19</v>
      </c>
      <c r="BC19" s="8">
        <v>0</v>
      </c>
      <c r="BD19" s="8">
        <v>2.71</v>
      </c>
      <c r="BE19" s="8">
        <v>30</v>
      </c>
      <c r="BF19" s="8">
        <v>0.35</v>
      </c>
      <c r="BG19" s="8">
        <v>1033</v>
      </c>
      <c r="BH19" s="8">
        <v>1.72</v>
      </c>
      <c r="BI19" s="8">
        <v>11</v>
      </c>
      <c r="BJ19" s="8">
        <v>5.2999999999999999E-2</v>
      </c>
      <c r="BK19" s="8">
        <v>-0.1</v>
      </c>
      <c r="BL19" s="8">
        <v>-5</v>
      </c>
      <c r="BM19" s="8">
        <v>10</v>
      </c>
      <c r="BN19" s="8">
        <v>-2</v>
      </c>
      <c r="BO19" s="8">
        <v>418</v>
      </c>
      <c r="BP19" s="8">
        <v>4</v>
      </c>
      <c r="BQ19" s="8">
        <v>0.28000000000000003</v>
      </c>
      <c r="BR19" s="8">
        <v>-20</v>
      </c>
      <c r="BS19" s="8">
        <v>77</v>
      </c>
      <c r="BT19" s="8">
        <v>-4</v>
      </c>
      <c r="BU19" s="8">
        <v>40</v>
      </c>
      <c r="BV19" s="8">
        <v>18</v>
      </c>
      <c r="BW19" s="7" t="s">
        <v>79</v>
      </c>
      <c r="BX19" s="7" t="s">
        <v>132</v>
      </c>
    </row>
    <row r="20" spans="1:100" ht="25.5" x14ac:dyDescent="0.2">
      <c r="B20" s="4" t="s">
        <v>90</v>
      </c>
      <c r="C20" s="4">
        <v>408660</v>
      </c>
      <c r="D20" s="4">
        <v>6922598</v>
      </c>
      <c r="E20" s="5">
        <f t="shared" si="0"/>
        <v>696.77280000000007</v>
      </c>
      <c r="F20" s="4">
        <v>2286</v>
      </c>
      <c r="H20" s="6">
        <v>494809</v>
      </c>
      <c r="I20" s="4" t="s">
        <v>75</v>
      </c>
      <c r="L20" s="4">
        <v>12</v>
      </c>
      <c r="M20" s="4">
        <v>0</v>
      </c>
      <c r="P20" s="4">
        <v>55</v>
      </c>
      <c r="R20" s="4">
        <v>60</v>
      </c>
      <c r="S20" s="4" t="s">
        <v>76</v>
      </c>
      <c r="T20" s="4" t="s">
        <v>77</v>
      </c>
      <c r="U20" s="4">
        <v>2</v>
      </c>
      <c r="V20" s="4" t="s">
        <v>94</v>
      </c>
      <c r="W20" s="4" t="s">
        <v>96</v>
      </c>
      <c r="X20" s="4" t="s">
        <v>91</v>
      </c>
      <c r="Z20" s="4" t="s">
        <v>100</v>
      </c>
      <c r="AA20" s="7" t="s">
        <v>150</v>
      </c>
      <c r="AB20" s="8">
        <v>2020</v>
      </c>
      <c r="AC20" s="7" t="s">
        <v>75</v>
      </c>
      <c r="AD20" s="8">
        <v>0.93969999999999998</v>
      </c>
      <c r="AE20" s="8">
        <v>2.5000000000000001E-4</v>
      </c>
      <c r="AF20" s="8">
        <v>0.25</v>
      </c>
      <c r="AG20" s="8">
        <v>1E-4</v>
      </c>
      <c r="AH20" s="8">
        <v>1.2999999999999999E-3</v>
      </c>
      <c r="AI20" s="8">
        <v>3.3E-3</v>
      </c>
      <c r="AJ20" s="8">
        <v>1.2999999999999999E-3</v>
      </c>
      <c r="AK20" s="8">
        <v>5.0000000000000001E-3</v>
      </c>
      <c r="AL20" s="8">
        <v>-0.5</v>
      </c>
      <c r="AM20" s="8">
        <v>-0.5</v>
      </c>
      <c r="AN20" s="8">
        <v>-2</v>
      </c>
      <c r="AO20" s="8">
        <v>13</v>
      </c>
      <c r="AP20" s="8">
        <v>33</v>
      </c>
      <c r="AQ20" s="8">
        <v>13</v>
      </c>
      <c r="AR20" s="8">
        <v>50</v>
      </c>
      <c r="AS20" s="8">
        <v>6.81</v>
      </c>
      <c r="AT20" s="8">
        <v>-5</v>
      </c>
      <c r="AU20" s="8">
        <v>1016</v>
      </c>
      <c r="AV20" s="8">
        <v>1</v>
      </c>
      <c r="AW20" s="8">
        <v>-5</v>
      </c>
      <c r="AX20" s="8">
        <v>1.72</v>
      </c>
      <c r="AY20" s="8">
        <v>-0.4</v>
      </c>
      <c r="AZ20" s="8">
        <v>8</v>
      </c>
      <c r="BA20" s="8">
        <v>29</v>
      </c>
      <c r="BB20" s="8">
        <v>2.4</v>
      </c>
      <c r="BC20" s="8">
        <v>0</v>
      </c>
      <c r="BD20" s="8">
        <v>1.83</v>
      </c>
      <c r="BE20" s="8">
        <v>18</v>
      </c>
      <c r="BF20" s="8">
        <v>0.66</v>
      </c>
      <c r="BG20" s="8">
        <v>516</v>
      </c>
      <c r="BH20" s="8">
        <v>2.4</v>
      </c>
      <c r="BI20" s="8">
        <v>8</v>
      </c>
      <c r="BJ20" s="8">
        <v>3.4000000000000002E-2</v>
      </c>
      <c r="BK20" s="8">
        <v>-0.1</v>
      </c>
      <c r="BL20" s="8">
        <v>-5</v>
      </c>
      <c r="BM20" s="8">
        <v>7</v>
      </c>
      <c r="BN20" s="8">
        <v>-2</v>
      </c>
      <c r="BO20" s="8">
        <v>452</v>
      </c>
      <c r="BP20" s="8">
        <v>-2</v>
      </c>
      <c r="BQ20" s="8">
        <v>0.31</v>
      </c>
      <c r="BR20" s="8">
        <v>-20</v>
      </c>
      <c r="BS20" s="8">
        <v>77</v>
      </c>
      <c r="BT20" s="8">
        <v>-4</v>
      </c>
      <c r="BU20" s="8">
        <v>10</v>
      </c>
      <c r="BV20" s="8">
        <v>78</v>
      </c>
      <c r="BW20" s="7" t="s">
        <v>79</v>
      </c>
      <c r="BX20" s="7" t="s">
        <v>132</v>
      </c>
    </row>
    <row r="21" spans="1:100" ht="25.5" x14ac:dyDescent="0.2">
      <c r="B21" s="4" t="s">
        <v>90</v>
      </c>
      <c r="C21" s="4">
        <v>408762</v>
      </c>
      <c r="D21" s="4">
        <v>6922595</v>
      </c>
      <c r="E21" s="5">
        <f t="shared" si="0"/>
        <v>694.02960000000007</v>
      </c>
      <c r="F21" s="4">
        <v>2277</v>
      </c>
      <c r="H21" s="6">
        <v>494810</v>
      </c>
      <c r="I21" s="4" t="s">
        <v>75</v>
      </c>
      <c r="L21" s="4">
        <v>10</v>
      </c>
      <c r="M21" s="4">
        <v>40</v>
      </c>
      <c r="P21" s="4">
        <v>70</v>
      </c>
      <c r="R21" s="4">
        <v>40</v>
      </c>
      <c r="S21" s="4" t="s">
        <v>76</v>
      </c>
      <c r="T21" s="4" t="s">
        <v>77</v>
      </c>
      <c r="U21" s="4">
        <v>2</v>
      </c>
      <c r="V21" s="4" t="s">
        <v>94</v>
      </c>
      <c r="W21" s="4" t="s">
        <v>97</v>
      </c>
      <c r="X21" s="4" t="s">
        <v>92</v>
      </c>
      <c r="Y21" s="4" t="s">
        <v>93</v>
      </c>
      <c r="Z21" s="4" t="s">
        <v>101</v>
      </c>
      <c r="AA21" s="7" t="s">
        <v>151</v>
      </c>
      <c r="AB21" s="8">
        <v>2020</v>
      </c>
      <c r="AC21" s="7" t="s">
        <v>75</v>
      </c>
      <c r="AD21" s="8">
        <v>1.5357000000000001</v>
      </c>
      <c r="AE21" s="8">
        <v>3.0000000000000001E-3</v>
      </c>
      <c r="AF21" s="8">
        <v>0.25</v>
      </c>
      <c r="AG21" s="8">
        <v>1E-4</v>
      </c>
      <c r="AH21" s="8">
        <v>4.1000000000000003E-3</v>
      </c>
      <c r="AI21" s="8">
        <v>5.1000000000000004E-3</v>
      </c>
      <c r="AJ21" s="8">
        <v>1.6999999999999999E-3</v>
      </c>
      <c r="AK21" s="8">
        <v>7.1000000000000004E-3</v>
      </c>
      <c r="AL21" s="8">
        <v>3</v>
      </c>
      <c r="AM21" s="8">
        <v>-0.5</v>
      </c>
      <c r="AN21" s="8">
        <v>-2</v>
      </c>
      <c r="AO21" s="8">
        <v>41</v>
      </c>
      <c r="AP21" s="8">
        <v>51</v>
      </c>
      <c r="AQ21" s="8">
        <v>17</v>
      </c>
      <c r="AR21" s="8">
        <v>71</v>
      </c>
      <c r="AS21" s="8">
        <v>7.03</v>
      </c>
      <c r="AT21" s="8">
        <v>10</v>
      </c>
      <c r="AU21" s="8">
        <v>924</v>
      </c>
      <c r="AV21" s="8">
        <v>1</v>
      </c>
      <c r="AW21" s="8">
        <v>-5</v>
      </c>
      <c r="AX21" s="8">
        <v>2.68</v>
      </c>
      <c r="AY21" s="8">
        <v>-0.4</v>
      </c>
      <c r="AZ21" s="8">
        <v>18</v>
      </c>
      <c r="BA21" s="8">
        <v>103</v>
      </c>
      <c r="BB21" s="8">
        <v>4.2300000000000004</v>
      </c>
      <c r="BC21" s="8">
        <v>0</v>
      </c>
      <c r="BD21" s="8">
        <v>1.56</v>
      </c>
      <c r="BE21" s="8">
        <v>20</v>
      </c>
      <c r="BF21" s="8">
        <v>1.67</v>
      </c>
      <c r="BG21" s="8">
        <v>781</v>
      </c>
      <c r="BH21" s="8">
        <v>2</v>
      </c>
      <c r="BI21" s="8">
        <v>7</v>
      </c>
      <c r="BJ21" s="8">
        <v>9.6000000000000002E-2</v>
      </c>
      <c r="BK21" s="8">
        <v>-0.1</v>
      </c>
      <c r="BL21" s="8">
        <v>-5</v>
      </c>
      <c r="BM21" s="8">
        <v>19</v>
      </c>
      <c r="BN21" s="8">
        <v>5</v>
      </c>
      <c r="BO21" s="8">
        <v>409</v>
      </c>
      <c r="BP21" s="8">
        <v>5</v>
      </c>
      <c r="BQ21" s="8">
        <v>0.37</v>
      </c>
      <c r="BR21" s="8">
        <v>-20</v>
      </c>
      <c r="BS21" s="8">
        <v>143</v>
      </c>
      <c r="BT21" s="8">
        <v>-4</v>
      </c>
      <c r="BU21" s="8">
        <v>19</v>
      </c>
      <c r="BV21" s="8">
        <v>43</v>
      </c>
      <c r="BW21" s="7" t="s">
        <v>79</v>
      </c>
      <c r="BX21" s="7" t="s">
        <v>132</v>
      </c>
    </row>
    <row r="22" spans="1:100" ht="25.5" x14ac:dyDescent="0.2">
      <c r="A22" s="9"/>
      <c r="B22" s="9" t="s">
        <v>90</v>
      </c>
      <c r="C22" s="9">
        <v>408964</v>
      </c>
      <c r="D22" s="9">
        <v>6922598</v>
      </c>
      <c r="E22" s="10">
        <f t="shared" si="0"/>
        <v>715.97520000000009</v>
      </c>
      <c r="F22" s="9">
        <v>2349</v>
      </c>
      <c r="G22" s="9"/>
      <c r="H22" s="11">
        <v>494812</v>
      </c>
      <c r="I22" s="9" t="s">
        <v>75</v>
      </c>
      <c r="J22" s="9"/>
      <c r="K22" s="9"/>
      <c r="L22" s="9">
        <v>5</v>
      </c>
      <c r="M22" s="9">
        <v>0</v>
      </c>
      <c r="N22" s="9"/>
      <c r="O22" s="9"/>
      <c r="P22" s="9">
        <v>80</v>
      </c>
      <c r="Q22" s="9"/>
      <c r="R22" s="9"/>
      <c r="S22" s="9" t="s">
        <v>76</v>
      </c>
      <c r="T22" s="9" t="s">
        <v>84</v>
      </c>
      <c r="U22" s="9">
        <v>2</v>
      </c>
      <c r="V22" s="9" t="s">
        <v>94</v>
      </c>
      <c r="W22" s="9" t="s">
        <v>95</v>
      </c>
      <c r="X22" s="9" t="s">
        <v>91</v>
      </c>
      <c r="Y22" s="9"/>
      <c r="Z22" s="9"/>
      <c r="AA22" s="7" t="s">
        <v>152</v>
      </c>
      <c r="AB22" s="8">
        <v>2020</v>
      </c>
      <c r="AC22" s="7" t="s">
        <v>75</v>
      </c>
      <c r="AD22" s="8">
        <v>1.7714000000000001</v>
      </c>
      <c r="AE22" s="8">
        <v>3.8999999999999998E-3</v>
      </c>
      <c r="AF22" s="8">
        <v>0.25</v>
      </c>
      <c r="AG22" s="8">
        <v>1E-4</v>
      </c>
      <c r="AH22" s="8">
        <v>5.4000000000000003E-3</v>
      </c>
      <c r="AI22" s="8">
        <v>5.3E-3</v>
      </c>
      <c r="AJ22" s="8">
        <v>1.8E-3</v>
      </c>
      <c r="AK22" s="8">
        <v>9.5999999999999992E-3</v>
      </c>
      <c r="AL22" s="8">
        <v>3.9</v>
      </c>
      <c r="AM22" s="8">
        <v>-0.5</v>
      </c>
      <c r="AN22" s="8">
        <v>-2</v>
      </c>
      <c r="AO22" s="8">
        <v>54</v>
      </c>
      <c r="AP22" s="8">
        <v>53</v>
      </c>
      <c r="AQ22" s="8">
        <v>18</v>
      </c>
      <c r="AR22" s="8">
        <v>96</v>
      </c>
      <c r="AS22" s="8">
        <v>7.48</v>
      </c>
      <c r="AT22" s="8">
        <v>11</v>
      </c>
      <c r="AU22" s="8">
        <v>1147</v>
      </c>
      <c r="AV22" s="8">
        <v>2</v>
      </c>
      <c r="AW22" s="8">
        <v>-5</v>
      </c>
      <c r="AX22" s="8">
        <v>2.77</v>
      </c>
      <c r="AY22" s="8">
        <v>-0.4</v>
      </c>
      <c r="AZ22" s="8">
        <v>18</v>
      </c>
      <c r="BA22" s="8">
        <v>77</v>
      </c>
      <c r="BB22" s="8">
        <v>3.99</v>
      </c>
      <c r="BC22" s="8">
        <v>0</v>
      </c>
      <c r="BD22" s="8">
        <v>1.67</v>
      </c>
      <c r="BE22" s="8">
        <v>24</v>
      </c>
      <c r="BF22" s="8">
        <v>1.3</v>
      </c>
      <c r="BG22" s="8">
        <v>760</v>
      </c>
      <c r="BH22" s="8">
        <v>1.76</v>
      </c>
      <c r="BI22" s="8">
        <v>8</v>
      </c>
      <c r="BJ22" s="8">
        <v>0.08</v>
      </c>
      <c r="BK22" s="8">
        <v>-0.1</v>
      </c>
      <c r="BL22" s="8">
        <v>-5</v>
      </c>
      <c r="BM22" s="8">
        <v>15</v>
      </c>
      <c r="BN22" s="8">
        <v>4</v>
      </c>
      <c r="BO22" s="8">
        <v>366</v>
      </c>
      <c r="BP22" s="8">
        <v>6</v>
      </c>
      <c r="BQ22" s="8">
        <v>0.37</v>
      </c>
      <c r="BR22" s="8">
        <v>-20</v>
      </c>
      <c r="BS22" s="8">
        <v>139</v>
      </c>
      <c r="BT22" s="8">
        <v>-4</v>
      </c>
      <c r="BU22" s="8">
        <v>19</v>
      </c>
      <c r="BV22" s="8">
        <v>59</v>
      </c>
      <c r="BW22" s="7" t="s">
        <v>79</v>
      </c>
      <c r="BX22" s="7" t="s">
        <v>132</v>
      </c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</row>
    <row r="23" spans="1:100" ht="25.5" x14ac:dyDescent="0.2">
      <c r="B23" s="9" t="s">
        <v>90</v>
      </c>
      <c r="C23" s="4">
        <v>418709</v>
      </c>
      <c r="D23" s="4">
        <v>6915239</v>
      </c>
      <c r="H23" s="6">
        <v>1810689</v>
      </c>
      <c r="I23" s="9" t="s">
        <v>75</v>
      </c>
      <c r="J23" s="4" t="s">
        <v>86</v>
      </c>
      <c r="S23" s="4" t="s">
        <v>81</v>
      </c>
      <c r="T23" s="4" t="s">
        <v>87</v>
      </c>
      <c r="X23" s="4" t="s">
        <v>85</v>
      </c>
      <c r="Z23" s="4" t="s">
        <v>153</v>
      </c>
      <c r="AB23" s="8">
        <v>2020</v>
      </c>
      <c r="AC23" s="7" t="s">
        <v>75</v>
      </c>
      <c r="AD23" s="12">
        <v>0.85</v>
      </c>
      <c r="AE23" s="12">
        <v>8.0000000000000004E-4</v>
      </c>
      <c r="AF23" s="12">
        <v>0.25</v>
      </c>
      <c r="AG23" s="12">
        <v>1E-4</v>
      </c>
      <c r="AI23" s="12">
        <v>1.6000000000000001E-3</v>
      </c>
      <c r="AJ23" s="12">
        <v>1.6000000000000001E-3</v>
      </c>
      <c r="AK23" s="12">
        <v>5.7999999999999996E-3</v>
      </c>
      <c r="AL23" s="12">
        <v>0.8</v>
      </c>
      <c r="AM23" s="12">
        <v>-0.5</v>
      </c>
      <c r="AN23" s="12">
        <v>-2</v>
      </c>
      <c r="AO23" s="12">
        <v>24</v>
      </c>
      <c r="AP23" s="12">
        <v>16</v>
      </c>
      <c r="AQ23" s="12">
        <v>16</v>
      </c>
      <c r="AR23" s="12">
        <v>58</v>
      </c>
      <c r="AS23" s="12">
        <v>6.59</v>
      </c>
      <c r="AT23" s="12">
        <v>9</v>
      </c>
      <c r="AU23" s="12">
        <v>974</v>
      </c>
      <c r="AV23" s="12">
        <v>1</v>
      </c>
      <c r="AW23" s="12">
        <v>-5</v>
      </c>
      <c r="AX23" s="12">
        <v>1.47</v>
      </c>
      <c r="AY23" s="12">
        <v>-0.4</v>
      </c>
      <c r="AZ23" s="12">
        <v>11</v>
      </c>
      <c r="BA23" s="12">
        <v>39</v>
      </c>
      <c r="BB23" s="12">
        <v>4.5599999999999996</v>
      </c>
      <c r="BC23" s="12">
        <v>0</v>
      </c>
      <c r="BD23" s="12">
        <v>1.57</v>
      </c>
      <c r="BE23" s="12">
        <v>16</v>
      </c>
      <c r="BF23" s="12">
        <v>1.28</v>
      </c>
      <c r="BG23" s="12">
        <v>852</v>
      </c>
      <c r="BH23" s="12">
        <v>2.0499999999999998</v>
      </c>
      <c r="BI23" s="12">
        <v>10</v>
      </c>
      <c r="BJ23" s="12">
        <v>0.109</v>
      </c>
      <c r="BK23" s="12">
        <v>-0.1</v>
      </c>
      <c r="BL23" s="12">
        <v>-5</v>
      </c>
      <c r="BM23" s="12">
        <v>13</v>
      </c>
      <c r="BN23" s="12">
        <v>3</v>
      </c>
      <c r="BO23" s="12">
        <v>434</v>
      </c>
      <c r="BP23" s="12">
        <v>5</v>
      </c>
      <c r="BQ23" s="12">
        <v>0.5</v>
      </c>
      <c r="BR23" s="12">
        <v>-20</v>
      </c>
      <c r="BS23" s="12">
        <v>142</v>
      </c>
      <c r="BT23" s="12">
        <v>-4</v>
      </c>
      <c r="BU23" s="12">
        <v>17</v>
      </c>
      <c r="BV23" s="12">
        <v>51</v>
      </c>
      <c r="BW23" s="7" t="s">
        <v>79</v>
      </c>
      <c r="BX23" s="4" t="s">
        <v>80</v>
      </c>
    </row>
  </sheetData>
  <sortState xmlns:xlrd2="http://schemas.microsoft.com/office/spreadsheetml/2017/richdata2" ref="A2:CV52">
    <sortCondition ref="H2:H5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Bonanza 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James</dc:creator>
  <cp:lastModifiedBy>Debbie James</cp:lastModifiedBy>
  <dcterms:created xsi:type="dcterms:W3CDTF">2020-12-29T21:13:13Z</dcterms:created>
  <dcterms:modified xsi:type="dcterms:W3CDTF">2021-02-01T05:53:13Z</dcterms:modified>
</cp:coreProperties>
</file>